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付宝-汇总表（分商户）" sheetId="1" r:id="rId1"/>
  </sheets>
  <definedNames>
    <definedName name="_xlnm._FilterDatabase" localSheetId="0" hidden="1">'3.支付宝-汇总表（分商户）'!$A$5:$V$40</definedName>
    <definedName name="_xlnm.Print_Area" localSheetId="0">'3.支付宝-汇总表（分商户）'!$A$1:$V$41</definedName>
  </definedNames>
  <calcPr calcId="144525"/>
</workbook>
</file>

<file path=xl/sharedStrings.xml><?xml version="1.0" encoding="utf-8"?>
<sst xmlns="http://schemas.openxmlformats.org/spreadsheetml/2006/main" count="288" uniqueCount="191">
  <si>
    <t>2024年第一批“惠购湖北3C数码产品消费券线下参与企业补贴资金审核结果明细（分商户）</t>
  </si>
  <si>
    <t>序号</t>
  </si>
  <si>
    <t>申报企业活动地区</t>
  </si>
  <si>
    <t>申报企业名称</t>
  </si>
  <si>
    <t>申报企业地址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</si>
  <si>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</si>
  <si>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</si>
  <si>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</si>
  <si>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</si>
  <si>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</si>
  <si>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</si>
  <si>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</si>
  <si>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</si>
  <si>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申报数量</t>
  </si>
  <si>
    <t>审定情况</t>
  </si>
  <si>
    <t>审减情况</t>
  </si>
  <si>
    <t>复核通过情况</t>
  </si>
  <si>
    <t>复核不通过情况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</si>
  <si>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</si>
  <si>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</si>
  <si>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</si>
  <si>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</si>
  <si>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</si>
  <si>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</si>
  <si>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</si>
  <si>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</si>
  <si>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</si>
  <si>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</si>
  <si>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</si>
  <si>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</si>
  <si>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</si>
  <si>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>②</t>
  </si>
  <si>
    <t>③</t>
  </si>
  <si>
    <t>④</t>
  </si>
  <si>
    <t>⑤</t>
  </si>
  <si>
    <t>⑥</t>
  </si>
  <si>
    <t>⑦=③-⑤</t>
  </si>
  <si>
    <t>⑧=④-⑥</t>
  </si>
  <si>
    <t>⑨=①+⑤</t>
  </si>
  <si>
    <t>⑩=②+⑥</t>
  </si>
  <si>
    <t>⑪=⑦</t>
  </si>
  <si>
    <t>⑫=⑧</t>
  </si>
  <si>
    <t>553</t>
  </si>
  <si>
    <t>咸宁</t>
  </si>
  <si>
    <t>武汉鑫隆世达商贸有限公司咸宁分公司</t>
  </si>
  <si>
    <t>湖北省咸宁市咸安区长安大道特188号咸宁万达广场1A层1A010号商铺</t>
  </si>
  <si>
    <t>2088650985695843</t>
  </si>
  <si>
    <t>653</t>
  </si>
  <si>
    <t xml:space="preserve">宜昌市华泽商贸有限责任公司咸宁分公司 </t>
  </si>
  <si>
    <t>湖北省咸宁市温泉路25号天兆1965项目一层</t>
  </si>
  <si>
    <t>2088650998471551</t>
  </si>
  <si>
    <t>654</t>
  </si>
  <si>
    <t>湖北汇心通讯设备有限公司</t>
  </si>
  <si>
    <t>湖北省咸宁市咸安区永安大道113号-13号(自主中报)</t>
  </si>
  <si>
    <t>1</t>
  </si>
  <si>
    <t>OPPO官方授权体验店(成安南山店)</t>
  </si>
  <si>
    <t>2088750055966339</t>
  </si>
  <si>
    <t>655</t>
  </si>
  <si>
    <t>湖北汇谦通讯设备有限公司</t>
  </si>
  <si>
    <t>湖北省咸宁市咸安区金城沃尔玛购物广场1A-008</t>
  </si>
  <si>
    <t>湖北汇通讯设备有限公司</t>
  </si>
  <si>
    <t>OPPO官方授权体验店(成宁金城广场店)</t>
  </si>
  <si>
    <t>2088650998663138</t>
  </si>
  <si>
    <t>656</t>
  </si>
  <si>
    <t>赤壁市坤盟通讯有限公司</t>
  </si>
  <si>
    <t>湖北省咸宁市赤壁市沿河大道160号供销社1楼靠北3-8门店</t>
  </si>
  <si>
    <t>湖北省咸宁市赤壁市沿河大道街博宇华为授权体验店</t>
  </si>
  <si>
    <t>2088702254665685</t>
  </si>
  <si>
    <t>657</t>
  </si>
  <si>
    <t>湖北讯保商贸有限公司</t>
  </si>
  <si>
    <t>湖北省咸宁市赤壁市赤马港办事处河北大道227号1幢1层</t>
  </si>
  <si>
    <t>2088841957495574</t>
  </si>
  <si>
    <t>658</t>
  </si>
  <si>
    <t>崇阳工贸家电商贸有限公司</t>
  </si>
  <si>
    <t>崇阳县天城镇新建路白鹭广场</t>
  </si>
  <si>
    <t>2088841941242878</t>
  </si>
  <si>
    <t>659</t>
  </si>
  <si>
    <t>咸宁鑫传奇数码科技有限公司</t>
  </si>
  <si>
    <t>咸宁市咸宁大道39号国际大厦B座M层</t>
  </si>
  <si>
    <t>咸宁鑫传奇数码科技有限公司通山分公司</t>
  </si>
  <si>
    <t>2088750080463584</t>
  </si>
  <si>
    <t>660</t>
  </si>
  <si>
    <t>咸宁鑫传奇数码科技有限公司崇阳分公司</t>
  </si>
  <si>
    <t>2088750082699701</t>
  </si>
  <si>
    <t>661</t>
  </si>
  <si>
    <t>咸宁鑫传奇数码科技有限公司嘉鱼分公司</t>
  </si>
  <si>
    <t>2088750050722983</t>
  </si>
  <si>
    <t>662</t>
  </si>
  <si>
    <t>咸宁鑫传奇数码科技有限公司通城分公司</t>
  </si>
  <si>
    <t>2088750052286522</t>
  </si>
  <si>
    <t>663</t>
  </si>
  <si>
    <t>湖北环鑫球贸易有限责任公司</t>
  </si>
  <si>
    <t>咸宁市温泉路35号沃尔玛一楼1A-12号</t>
  </si>
  <si>
    <t>2088650977268127</t>
  </si>
  <si>
    <t>664</t>
  </si>
  <si>
    <t>湖北萤火虫安防工程有限公司</t>
  </si>
  <si>
    <t>湖北省咸宁市崇阳县天城镇仪表路56号</t>
  </si>
  <si>
    <t>2088750050360752</t>
  </si>
  <si>
    <t>665</t>
  </si>
  <si>
    <t>湖北鑫同聚安商贸有限公司</t>
  </si>
  <si>
    <t>湖北省咸宁市长安大道特188号咸宁万达广场1B001</t>
  </si>
  <si>
    <t>2088841950917530</t>
  </si>
  <si>
    <t>666</t>
  </si>
  <si>
    <t>嘉鱼璟泰通讯有限公司</t>
  </si>
  <si>
    <t>湖北省咸宁市嘉鱼县鱼岳镇人民大道联乐广场附楼1楼</t>
  </si>
  <si>
    <t>华为授权体验店（联乐广场）</t>
  </si>
  <si>
    <t>2088541662647384</t>
  </si>
  <si>
    <t>667</t>
  </si>
  <si>
    <t>嘉鱼县嘉联通讯有限公司</t>
  </si>
  <si>
    <t>湖北省咸宁市嘉鱼县鱼岳镇沙阳大道134号小米之家(百尚超市旁)中国移动</t>
  </si>
  <si>
    <t>未填写门店信息</t>
  </si>
  <si>
    <t>2088141027916883</t>
  </si>
  <si>
    <t>668</t>
  </si>
  <si>
    <t>崇阳县静天通讯有限公司</t>
  </si>
  <si>
    <t>湖北省崇阳县天城镇紫晶城1栋1018号</t>
  </si>
  <si>
    <t>2088750041519413</t>
  </si>
  <si>
    <t>669</t>
  </si>
  <si>
    <t>咸宁工贸家电商贸有限公司</t>
  </si>
  <si>
    <t>咸宁市温泉路59号</t>
  </si>
  <si>
    <t>4</t>
  </si>
  <si>
    <t>2088841951817972</t>
  </si>
  <si>
    <t>670</t>
  </si>
  <si>
    <t>咸宁工贸家电商贸有限公司通山老一中连锁店</t>
  </si>
  <si>
    <t>2088841951315182</t>
  </si>
  <si>
    <t>671</t>
  </si>
  <si>
    <t>咸宁工贸家电商贸有限公司嘉鱼中百店</t>
  </si>
  <si>
    <t>2088841951620950</t>
  </si>
  <si>
    <t>672</t>
  </si>
  <si>
    <t>咸宁工贸家电商贸有限公司咸安连锁店</t>
  </si>
  <si>
    <t>2088841952598432</t>
  </si>
  <si>
    <t>673</t>
  </si>
  <si>
    <t>咸宁环球商贸有限公司</t>
  </si>
  <si>
    <t>咸宁市咸宁光谷广场一楼铺位号F1-003号</t>
  </si>
  <si>
    <t>2088650982636212</t>
  </si>
  <si>
    <t>674</t>
  </si>
  <si>
    <t>咸宁捷讯通电子有限公司</t>
  </si>
  <si>
    <t>湖北省崇阳县天城镇沿河路321号</t>
  </si>
  <si>
    <t>2088650999238256</t>
  </si>
  <si>
    <t>675</t>
  </si>
  <si>
    <t>咸宁市广联电子有限公司</t>
  </si>
  <si>
    <t>咸宁购物公园1栋1层1002-1005号</t>
  </si>
  <si>
    <t>2088331836004578</t>
  </si>
  <si>
    <t>676</t>
  </si>
  <si>
    <t>咸宁市荣晟科技开发有限公司</t>
  </si>
  <si>
    <t>湖北省咸宁市咸安区银泉大道651号</t>
  </si>
  <si>
    <t>2088750054329263</t>
  </si>
  <si>
    <t>677</t>
  </si>
  <si>
    <t>咸宁市鑫宏盛商贸有限公司</t>
  </si>
  <si>
    <t>咸宁市咸安区长安大道86号三胜印象街9-118号</t>
  </si>
  <si>
    <t>2088302873532432</t>
  </si>
  <si>
    <t>678</t>
  </si>
  <si>
    <t>咸宁市银泉通讯有限公司</t>
  </si>
  <si>
    <t>咸宁市温泉路37号</t>
  </si>
  <si>
    <t>2088631176862291</t>
  </si>
  <si>
    <t>679</t>
  </si>
  <si>
    <t>咸宁市长远电子有限公司</t>
  </si>
  <si>
    <t>咸宁市咸安区三胜首府商业街1栋1层122-125</t>
  </si>
  <si>
    <t>2088541028075374</t>
  </si>
  <si>
    <t>680</t>
  </si>
  <si>
    <t>咸宁市臻尊电子科技有限公司</t>
  </si>
  <si>
    <t>湖北省咸宁市咸安区长安大道188号万达广场1B015</t>
  </si>
  <si>
    <t>zhen zun咸宁万达广场店</t>
  </si>
  <si>
    <t>2088641622108141</t>
  </si>
  <si>
    <t>681</t>
  </si>
  <si>
    <t>咸宁天勤工贸家电商贸有限公司</t>
  </si>
  <si>
    <t>咸宁市咸安区长安大道17号</t>
  </si>
  <si>
    <t>2088841944882970</t>
  </si>
  <si>
    <t>682</t>
  </si>
  <si>
    <t>咸宁卓钰商贸有限公司</t>
  </si>
  <si>
    <t>湖北省咸宁市温泉路37号光谷购物广场一楼3号铺</t>
  </si>
  <si>
    <t>小米之家湖张复感工咸安区光谷广场专卖店</t>
  </si>
  <si>
    <t>2088841954566901</t>
  </si>
  <si>
    <t>683</t>
  </si>
  <si>
    <t>赤壁市亿强联科技商贸有限公司</t>
  </si>
  <si>
    <t>湖北省咸宁市赤壁市蒲圻西湖国际广场一层A1058号</t>
  </si>
  <si>
    <t>亿联通讯</t>
  </si>
  <si>
    <t>2088222120480775</t>
  </si>
  <si>
    <t>684</t>
  </si>
  <si>
    <t>湖北宏康实业发展实业有限公司</t>
  </si>
  <si>
    <t>通山县通羊镇九宫大道208—5号</t>
  </si>
  <si>
    <t>2088750075179061</t>
  </si>
  <si>
    <t>685</t>
  </si>
  <si>
    <t>咸宁市乐讯通讯有限公司</t>
  </si>
  <si>
    <t>湖北省咸宁市咸安区永安大道125#(咸安区党校对面)</t>
  </si>
  <si>
    <t>2088722986698005</t>
  </si>
  <si>
    <t>874</t>
  </si>
  <si>
    <t>湖北发菲特智汇科技有限公司</t>
  </si>
  <si>
    <t>湖北省咸宁市赤壁市沿河大道老影剧院对面邮政旁</t>
  </si>
  <si>
    <t>赤壁市城南营业厅vivo专卖店</t>
  </si>
  <si>
    <t>2088750097382832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</si>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</sst>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color theme="1"/>
      <name val="Times New Roman"/>
      <charset val="134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9"/>
      <color theme="1"/>
      <name val="宋体"/>
      <charset val="134"/>
    </font>
    <font>
      <b/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8" borderId="8" applyNumberFormat="0" applyAlignment="0" applyProtection="0">
      <alignment vertical="center"/>
    </xf>
    <xf numFmtId="0" fontId="15" fillId="8" borderId="9" applyNumberFormat="0" applyAlignment="0" applyProtection="0">
      <alignment vertical="center"/>
    </xf>
    <xf numFmtId="0" fontId="23" fillId="23" borderId="12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49" fontId="1" fillId="0" borderId="0" xfId="0" applyNumberFormat="1" applyFont="1" applyFill="1" applyAlignment="1">
      <alignment vertical="center" shrinkToFit="1"/>
    </xf>
    <xf numFmtId="49" fontId="3" fillId="0" borderId="0" xfId="0" applyNumberFormat="1" applyFont="1" applyFill="1" applyAlignment="1">
      <alignment vertical="center" shrinkToFit="1"/>
    </xf>
    <xf numFmtId="0" fontId="1" fillId="0" borderId="0" xfId="0" applyNumberFormat="1" applyFont="1" applyFill="1" applyAlignment="1">
      <alignment horizontal="center" vertical="center" wrapText="1" shrinkToFit="1"/>
    </xf>
    <xf numFmtId="49" fontId="1" fillId="0" borderId="0" xfId="0" applyNumberFormat="1" applyFont="1" applyFill="1" applyAlignment="1">
      <alignment horizontal="center" vertical="center" wrapText="1" shrinkToFit="1"/>
    </xf>
    <xf numFmtId="0" fontId="1" fillId="0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Fill="1" applyAlignment="1">
      <alignment horizontal="center" vertical="center" shrinkToFit="1"/>
    </xf>
    <xf numFmtId="43" fontId="4" fillId="0" borderId="0" xfId="0" applyNumberFormat="1" applyFont="1" applyFill="1" applyAlignment="1">
      <alignment vertical="center" shrinkToFit="1"/>
    </xf>
    <xf numFmtId="43" fontId="1" fillId="0" borderId="0" xfId="0" applyNumberFormat="1" applyFont="1" applyFill="1" applyAlignment="1">
      <alignment vertical="center" shrinkToFit="1"/>
    </xf>
    <xf numFmtId="49" fontId="5" fillId="0" borderId="0" xfId="0" applyNumberFormat="1" applyFont="1" applyFill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shrinkToFit="1"/>
    </xf>
    <xf numFmtId="0" fontId="2" fillId="0" borderId="4" xfId="0" applyNumberFormat="1" applyFont="1" applyFill="1" applyBorder="1" applyAlignment="1">
      <alignment vertical="center" wrapText="1" shrinkToFit="1"/>
    </xf>
    <xf numFmtId="0" fontId="2" fillId="0" borderId="4" xfId="0" applyNumberFormat="1" applyFont="1" applyFill="1" applyBorder="1" applyAlignment="1">
      <alignment horizontal="center" vertical="center" wrapText="1" shrinkToFit="1"/>
    </xf>
    <xf numFmtId="49" fontId="2" fillId="0" borderId="4" xfId="0" applyNumberFormat="1" applyFont="1" applyFill="1" applyBorder="1" applyAlignment="1">
      <alignment horizontal="center" vertical="center" wrapText="1" shrinkToFit="1"/>
    </xf>
    <xf numFmtId="0" fontId="1" fillId="0" borderId="4" xfId="0" applyNumberFormat="1" applyFont="1" applyFill="1" applyBorder="1" applyAlignment="1">
      <alignment horizontal="center" vertical="center" shrinkToFit="1"/>
    </xf>
    <xf numFmtId="49" fontId="2" fillId="0" borderId="4" xfId="0" applyNumberFormat="1" applyFont="1" applyFill="1" applyBorder="1" applyAlignment="1">
      <alignment vertical="center" shrinkToFit="1"/>
    </xf>
    <xf numFmtId="0" fontId="1" fillId="0" borderId="4" xfId="0" applyNumberFormat="1" applyFont="1" applyFill="1" applyBorder="1" applyAlignment="1">
      <alignment vertical="center" wrapText="1" shrinkToFit="1"/>
    </xf>
    <xf numFmtId="0" fontId="1" fillId="0" borderId="4" xfId="0" applyNumberFormat="1" applyFont="1" applyFill="1" applyBorder="1" applyAlignment="1">
      <alignment horizontal="center" vertical="center" wrapText="1" shrinkToFit="1"/>
    </xf>
    <xf numFmtId="49" fontId="1" fillId="0" borderId="4" xfId="0" applyNumberFormat="1" applyFont="1" applyFill="1" applyBorder="1" applyAlignment="1">
      <alignment horizontal="center" vertical="center" wrapText="1" shrinkToFit="1"/>
    </xf>
    <xf numFmtId="49" fontId="1" fillId="0" borderId="4" xfId="0" applyNumberFormat="1" applyFont="1" applyFill="1" applyBorder="1" applyAlignment="1">
      <alignment vertical="center" shrinkToFit="1"/>
    </xf>
    <xf numFmtId="49" fontId="2" fillId="0" borderId="4" xfId="0" applyNumberFormat="1" applyFont="1" applyFill="1" applyBorder="1" applyAlignment="1">
      <alignment horizontal="center" vertical="center" shrinkToFit="1"/>
    </xf>
    <xf numFmtId="49" fontId="3" fillId="0" borderId="4" xfId="0" applyNumberFormat="1" applyFont="1" applyFill="1" applyBorder="1" applyAlignment="1">
      <alignment vertical="center" shrinkToFit="1"/>
    </xf>
    <xf numFmtId="49" fontId="6" fillId="0" borderId="4" xfId="0" applyNumberFormat="1" applyFont="1" applyFill="1" applyBorder="1" applyAlignment="1">
      <alignment vertical="center" shrinkToFit="1"/>
    </xf>
    <xf numFmtId="0" fontId="3" fillId="0" borderId="4" xfId="0" applyNumberFormat="1" applyFont="1" applyFill="1" applyBorder="1" applyAlignment="1">
      <alignment horizontal="center" vertical="center" wrapText="1" shrinkToFit="1"/>
    </xf>
    <xf numFmtId="49" fontId="3" fillId="0" borderId="4" xfId="0" applyNumberFormat="1" applyFont="1" applyFill="1" applyBorder="1" applyAlignment="1">
      <alignment horizontal="center" vertical="center" wrapText="1" shrinkToFit="1"/>
    </xf>
    <xf numFmtId="0" fontId="3" fillId="0" borderId="4" xfId="0" applyNumberFormat="1" applyFont="1" applyFill="1" applyBorder="1" applyAlignment="1">
      <alignment horizontal="center" vertical="center" shrinkToFit="1"/>
    </xf>
    <xf numFmtId="49" fontId="7" fillId="0" borderId="4" xfId="0" applyNumberFormat="1" applyFont="1" applyFill="1" applyBorder="1" applyAlignment="1">
      <alignment vertical="center" shrinkToFit="1"/>
    </xf>
    <xf numFmtId="0" fontId="8" fillId="0" borderId="4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43" fontId="8" fillId="0" borderId="2" xfId="0" applyNumberFormat="1" applyFont="1" applyFill="1" applyBorder="1" applyAlignment="1">
      <alignment horizontal="center" vertical="center" wrapText="1"/>
    </xf>
    <xf numFmtId="43" fontId="8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43" fontId="8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shrinkToFit="1"/>
    </xf>
    <xf numFmtId="43" fontId="4" fillId="0" borderId="4" xfId="0" applyNumberFormat="1" applyFont="1" applyFill="1" applyBorder="1" applyAlignment="1">
      <alignment vertical="center" shrinkToFit="1"/>
    </xf>
    <xf numFmtId="43" fontId="1" fillId="0" borderId="4" xfId="0" applyNumberFormat="1" applyFont="1" applyFill="1" applyBorder="1" applyAlignment="1">
      <alignment vertical="center" shrinkToFit="1"/>
    </xf>
    <xf numFmtId="43" fontId="9" fillId="0" borderId="4" xfId="0" applyNumberFormat="1" applyFont="1" applyFill="1" applyBorder="1" applyAlignment="1">
      <alignment horizontal="center" vertical="center" shrinkToFit="1"/>
    </xf>
    <xf numFmtId="43" fontId="9" fillId="0" borderId="4" xfId="0" applyNumberFormat="1" applyFont="1" applyFill="1" applyBorder="1" applyAlignment="1">
      <alignment vertical="center" shrinkToFit="1"/>
    </xf>
    <xf numFmtId="43" fontId="3" fillId="0" borderId="4" xfId="0" applyNumberFormat="1" applyFont="1" applyFill="1" applyBorder="1" applyAlignment="1">
      <alignment horizontal="center" vertical="center" shrinkToFit="1"/>
    </xf>
    <xf numFmtId="43" fontId="3" fillId="0" borderId="4" xfId="0" applyNumberFormat="1" applyFont="1" applyFill="1" applyBorder="1" applyAlignment="1">
      <alignment vertical="center" shrinkToFit="1"/>
    </xf>
    <xf numFmtId="0" fontId="2" fillId="0" borderId="7" xfId="0" applyNumberFormat="1" applyFont="1" applyFill="1" applyBorder="1" applyAlignment="1">
      <alignment horizontal="center" vertical="center" wrapText="1"/>
    </xf>
    <xf numFmtId="43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 quotePrefix="1">
      <alignment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41"/>
  <sheetViews>
    <sheetView tabSelected="1" view="pageBreakPreview" zoomScale="90" zoomScaleNormal="100" zoomScaleSheetLayoutView="90" workbookViewId="0">
      <selection activeCell="F2" sqref="F$1:G$1048576"/>
    </sheetView>
  </sheetViews>
  <sheetFormatPr defaultColWidth="9" defaultRowHeight="22" customHeight="1"/>
  <cols>
    <col min="1" max="1" width="7.44444444444444" style="3" customWidth="1"/>
    <col min="2" max="2" width="9.88888888888889" style="3" customWidth="1"/>
    <col min="3" max="3" width="11.8888888888889" style="5" customWidth="1"/>
    <col min="4" max="4" width="11.6666666666667" style="3" customWidth="1"/>
    <col min="5" max="5" width="9.88888888888889" style="6" customWidth="1"/>
    <col min="6" max="6" width="7.18518518518519" style="7" customWidth="1"/>
    <col min="7" max="7" width="31.3333333333333" style="3" customWidth="1"/>
    <col min="8" max="8" width="17.2222222222222" style="2" customWidth="1"/>
    <col min="9" max="9" width="9" style="8" customWidth="1"/>
    <col min="10" max="10" width="10.7777777777778" style="9" customWidth="1"/>
    <col min="11" max="11" width="10" style="8" customWidth="1"/>
    <col min="12" max="12" width="12" style="9" customWidth="1"/>
    <col min="13" max="13" width="10.6666666666667" style="8" customWidth="1"/>
    <col min="14" max="14" width="9.55555555555556" style="9" customWidth="1"/>
    <col min="15" max="15" width="10.4444444444444" style="7" customWidth="1"/>
    <col min="16" max="16" width="10.4444444444444" style="10" customWidth="1"/>
    <col min="17" max="17" width="10.4444444444444" style="7" customWidth="1"/>
    <col min="18" max="18" width="10.4444444444444" style="10" customWidth="1"/>
    <col min="19" max="19" width="10.4444444444444" style="7" customWidth="1"/>
    <col min="20" max="20" width="10.4444444444444" style="10" customWidth="1"/>
    <col min="21" max="21" width="10.4444444444444" style="7" customWidth="1"/>
    <col min="22" max="22" width="10.4444444444444" style="10" customWidth="1"/>
    <col min="23" max="16384" width="9" style="3"/>
  </cols>
  <sheetData>
    <row r="1" ht="35" customHeight="1" spans="1:2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="1" customFormat="1" ht="34" customHeight="1" spans="1:22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32" t="s">
        <v>9</v>
      </c>
      <c r="J2" s="33"/>
      <c r="K2" s="34" t="s">
        <v>10</v>
      </c>
      <c r="L2" s="35"/>
      <c r="M2" s="36"/>
      <c r="N2" s="37"/>
      <c r="O2" s="38" t="s">
        <v>11</v>
      </c>
      <c r="P2" s="39"/>
      <c r="Q2" s="39"/>
      <c r="R2" s="56"/>
      <c r="S2" s="46" t="s">
        <v>12</v>
      </c>
      <c r="T2" s="46"/>
      <c r="U2" s="46"/>
      <c r="V2" s="46"/>
    </row>
    <row r="3" s="1" customFormat="1" ht="34" customHeight="1" spans="1:22">
      <c r="A3" s="13"/>
      <c r="B3" s="13"/>
      <c r="C3" s="13"/>
      <c r="D3" s="13"/>
      <c r="E3" s="13"/>
      <c r="F3" s="13"/>
      <c r="G3" s="13"/>
      <c r="H3" s="13"/>
      <c r="I3" s="40" t="s">
        <v>13</v>
      </c>
      <c r="J3" s="41" t="s">
        <v>9</v>
      </c>
      <c r="K3" s="42" t="s">
        <v>14</v>
      </c>
      <c r="L3" s="42"/>
      <c r="M3" s="42" t="s">
        <v>15</v>
      </c>
      <c r="N3" s="42"/>
      <c r="O3" s="42" t="s">
        <v>16</v>
      </c>
      <c r="P3" s="42"/>
      <c r="Q3" s="42" t="s">
        <v>17</v>
      </c>
      <c r="R3" s="42"/>
      <c r="S3" s="42" t="s">
        <v>14</v>
      </c>
      <c r="T3" s="42"/>
      <c r="U3" s="42" t="s">
        <v>15</v>
      </c>
      <c r="V3" s="42"/>
    </row>
    <row r="4" s="1" customFormat="1" ht="32" customHeight="1" spans="1:22">
      <c r="A4" s="13"/>
      <c r="B4" s="13"/>
      <c r="C4" s="13"/>
      <c r="D4" s="13"/>
      <c r="E4" s="13"/>
      <c r="F4" s="13"/>
      <c r="G4" s="13"/>
      <c r="H4" s="13"/>
      <c r="I4" s="43"/>
      <c r="J4" s="44"/>
      <c r="K4" s="32" t="s">
        <v>18</v>
      </c>
      <c r="L4" s="45" t="s">
        <v>19</v>
      </c>
      <c r="M4" s="32" t="s">
        <v>20</v>
      </c>
      <c r="N4" s="45" t="s">
        <v>21</v>
      </c>
      <c r="O4" s="46" t="s">
        <v>22</v>
      </c>
      <c r="P4" s="46" t="s">
        <v>23</v>
      </c>
      <c r="Q4" s="46" t="s">
        <v>24</v>
      </c>
      <c r="R4" s="46" t="s">
        <v>25</v>
      </c>
      <c r="S4" s="46" t="s">
        <v>26</v>
      </c>
      <c r="T4" s="57" t="s">
        <v>27</v>
      </c>
      <c r="U4" s="46" t="s">
        <v>28</v>
      </c>
      <c r="V4" s="57" t="s">
        <v>29</v>
      </c>
    </row>
    <row r="5" s="1" customFormat="1" ht="18" customHeight="1" spans="1:22">
      <c r="A5" s="14"/>
      <c r="B5" s="14"/>
      <c r="C5" s="14"/>
      <c r="D5" s="14"/>
      <c r="E5" s="14"/>
      <c r="F5" s="14"/>
      <c r="G5" s="14"/>
      <c r="H5" s="14"/>
      <c r="I5" s="47"/>
      <c r="J5" s="48"/>
      <c r="K5" s="32" t="s">
        <v>30</v>
      </c>
      <c r="L5" s="45" t="s">
        <v>31</v>
      </c>
      <c r="M5" s="32" t="s">
        <v>32</v>
      </c>
      <c r="N5" s="45" t="s">
        <v>33</v>
      </c>
      <c r="O5" s="46" t="s">
        <v>34</v>
      </c>
      <c r="P5" s="46" t="s">
        <v>35</v>
      </c>
      <c r="Q5" s="46" t="s">
        <v>36</v>
      </c>
      <c r="R5" s="46" t="s">
        <v>37</v>
      </c>
      <c r="S5" s="46" t="s">
        <v>38</v>
      </c>
      <c r="T5" s="57" t="s">
        <v>39</v>
      </c>
      <c r="U5" s="46" t="s">
        <v>40</v>
      </c>
      <c r="V5" s="57" t="s">
        <v>41</v>
      </c>
    </row>
    <row r="6" s="2" customFormat="1" customHeight="1" spans="1:22">
      <c r="A6" s="15" t="s">
        <v>42</v>
      </c>
      <c r="B6" s="16" t="s">
        <v>43</v>
      </c>
      <c r="C6" s="17" t="s">
        <v>44</v>
      </c>
      <c r="D6" s="17" t="s">
        <v>45</v>
      </c>
      <c r="E6" s="18" t="s">
        <v>44</v>
      </c>
      <c r="F6" s="19">
        <v>1</v>
      </c>
      <c r="G6" s="20" t="s">
        <v>44</v>
      </c>
      <c r="H6" s="20" t="s">
        <v>46</v>
      </c>
      <c r="I6" s="49">
        <v>116</v>
      </c>
      <c r="J6" s="50">
        <v>68922.6</v>
      </c>
      <c r="K6" s="49">
        <v>116</v>
      </c>
      <c r="L6" s="50">
        <v>68922.6</v>
      </c>
      <c r="M6" s="49">
        <v>0</v>
      </c>
      <c r="N6" s="50">
        <v>0</v>
      </c>
      <c r="O6" s="19">
        <v>0</v>
      </c>
      <c r="P6" s="51">
        <v>0</v>
      </c>
      <c r="Q6" s="19">
        <f>U6</f>
        <v>0</v>
      </c>
      <c r="R6" s="51">
        <f>V6</f>
        <v>0</v>
      </c>
      <c r="S6" s="19">
        <v>116</v>
      </c>
      <c r="T6" s="51">
        <v>68922.6</v>
      </c>
      <c r="U6" s="19">
        <v>0</v>
      </c>
      <c r="V6" s="51">
        <v>0</v>
      </c>
    </row>
    <row r="7" s="3" customFormat="1" customHeight="1" spans="1:22">
      <c r="A7" s="15" t="s">
        <v>47</v>
      </c>
      <c r="B7" s="21" t="s">
        <v>43</v>
      </c>
      <c r="C7" s="22" t="s">
        <v>48</v>
      </c>
      <c r="D7" s="22" t="s">
        <v>49</v>
      </c>
      <c r="E7" s="23" t="s">
        <v>48</v>
      </c>
      <c r="F7" s="19">
        <v>1</v>
      </c>
      <c r="G7" s="24" t="s">
        <v>48</v>
      </c>
      <c r="H7" s="58" t="s">
        <v>50</v>
      </c>
      <c r="I7" s="49">
        <v>32</v>
      </c>
      <c r="J7" s="50">
        <v>38790.6</v>
      </c>
      <c r="K7" s="49">
        <v>32</v>
      </c>
      <c r="L7" s="50">
        <v>38790.6</v>
      </c>
      <c r="M7" s="49">
        <v>0</v>
      </c>
      <c r="N7" s="50">
        <v>0</v>
      </c>
      <c r="O7" s="19">
        <v>0</v>
      </c>
      <c r="P7" s="51">
        <v>0</v>
      </c>
      <c r="Q7" s="19">
        <f t="shared" ref="Q7:Q40" si="0">U7</f>
        <v>0</v>
      </c>
      <c r="R7" s="51">
        <f t="shared" ref="R7:R40" si="1">V7</f>
        <v>0</v>
      </c>
      <c r="S7" s="19">
        <v>32</v>
      </c>
      <c r="T7" s="51">
        <v>38790.6</v>
      </c>
      <c r="U7" s="19">
        <v>0</v>
      </c>
      <c r="V7" s="51">
        <v>0</v>
      </c>
    </row>
    <row r="8" s="3" customFormat="1" customHeight="1" spans="1:22">
      <c r="A8" s="15" t="s">
        <v>51</v>
      </c>
      <c r="B8" s="21" t="s">
        <v>43</v>
      </c>
      <c r="C8" s="22" t="s">
        <v>52</v>
      </c>
      <c r="D8" s="22" t="s">
        <v>53</v>
      </c>
      <c r="E8" s="23" t="s">
        <v>52</v>
      </c>
      <c r="F8" s="19" t="s">
        <v>54</v>
      </c>
      <c r="G8" s="24" t="s">
        <v>55</v>
      </c>
      <c r="H8" s="24" t="s">
        <v>56</v>
      </c>
      <c r="I8" s="49">
        <v>42</v>
      </c>
      <c r="J8" s="50">
        <v>22114.2</v>
      </c>
      <c r="K8" s="49">
        <v>42</v>
      </c>
      <c r="L8" s="50">
        <v>22114.2</v>
      </c>
      <c r="M8" s="49">
        <v>0</v>
      </c>
      <c r="N8" s="50">
        <v>0</v>
      </c>
      <c r="O8" s="19">
        <v>0</v>
      </c>
      <c r="P8" s="51">
        <v>0</v>
      </c>
      <c r="Q8" s="19">
        <f t="shared" si="0"/>
        <v>0</v>
      </c>
      <c r="R8" s="51">
        <f t="shared" si="1"/>
        <v>0</v>
      </c>
      <c r="S8" s="19">
        <v>42</v>
      </c>
      <c r="T8" s="51">
        <v>22114.2</v>
      </c>
      <c r="U8" s="19">
        <v>0</v>
      </c>
      <c r="V8" s="51">
        <v>0</v>
      </c>
    </row>
    <row r="9" s="3" customFormat="1" customHeight="1" spans="1:22">
      <c r="A9" s="15" t="s">
        <v>57</v>
      </c>
      <c r="B9" s="21" t="s">
        <v>43</v>
      </c>
      <c r="C9" s="22" t="s">
        <v>58</v>
      </c>
      <c r="D9" s="22" t="s">
        <v>59</v>
      </c>
      <c r="E9" s="23" t="s">
        <v>60</v>
      </c>
      <c r="F9" s="19" t="s">
        <v>54</v>
      </c>
      <c r="G9" s="24" t="s">
        <v>61</v>
      </c>
      <c r="H9" s="24" t="s">
        <v>62</v>
      </c>
      <c r="I9" s="49">
        <v>47</v>
      </c>
      <c r="J9" s="50">
        <v>26197.95</v>
      </c>
      <c r="K9" s="49">
        <v>31</v>
      </c>
      <c r="L9" s="50">
        <v>17740.35</v>
      </c>
      <c r="M9" s="49">
        <v>16</v>
      </c>
      <c r="N9" s="50">
        <v>8457.6</v>
      </c>
      <c r="O9" s="19">
        <v>16</v>
      </c>
      <c r="P9" s="51">
        <v>8457.6</v>
      </c>
      <c r="Q9" s="19">
        <f t="shared" si="0"/>
        <v>0</v>
      </c>
      <c r="R9" s="51">
        <f t="shared" si="1"/>
        <v>0</v>
      </c>
      <c r="S9" s="19">
        <v>47</v>
      </c>
      <c r="T9" s="51">
        <v>26197.95</v>
      </c>
      <c r="U9" s="19">
        <v>0</v>
      </c>
      <c r="V9" s="51">
        <v>0</v>
      </c>
    </row>
    <row r="10" s="3" customFormat="1" ht="62" customHeight="1" spans="1:22">
      <c r="A10" s="15" t="s">
        <v>63</v>
      </c>
      <c r="B10" s="21" t="s">
        <v>43</v>
      </c>
      <c r="C10" s="22" t="s">
        <v>64</v>
      </c>
      <c r="D10" s="22" t="s">
        <v>65</v>
      </c>
      <c r="E10" s="23" t="s">
        <v>64</v>
      </c>
      <c r="F10" s="15" t="s">
        <v>54</v>
      </c>
      <c r="G10" s="24" t="s">
        <v>66</v>
      </c>
      <c r="H10" s="58" t="s">
        <v>67</v>
      </c>
      <c r="I10" s="49">
        <v>53</v>
      </c>
      <c r="J10" s="50">
        <v>49042.65</v>
      </c>
      <c r="K10" s="49">
        <v>53</v>
      </c>
      <c r="L10" s="50">
        <v>49042.65</v>
      </c>
      <c r="M10" s="49">
        <v>0</v>
      </c>
      <c r="N10" s="50">
        <v>0</v>
      </c>
      <c r="O10" s="19">
        <v>0</v>
      </c>
      <c r="P10" s="51">
        <v>0</v>
      </c>
      <c r="Q10" s="19">
        <f t="shared" si="0"/>
        <v>0</v>
      </c>
      <c r="R10" s="51">
        <f t="shared" si="1"/>
        <v>0</v>
      </c>
      <c r="S10" s="19">
        <v>53</v>
      </c>
      <c r="T10" s="51">
        <v>49042.65</v>
      </c>
      <c r="U10" s="19">
        <v>0</v>
      </c>
      <c r="V10" s="51">
        <v>0</v>
      </c>
    </row>
    <row r="11" s="3" customFormat="1" customHeight="1" spans="1:22">
      <c r="A11" s="15" t="s">
        <v>68</v>
      </c>
      <c r="B11" s="21" t="s">
        <v>43</v>
      </c>
      <c r="C11" s="22" t="s">
        <v>69</v>
      </c>
      <c r="D11" s="22" t="s">
        <v>70</v>
      </c>
      <c r="E11" s="23" t="s">
        <v>69</v>
      </c>
      <c r="F11" s="19">
        <v>1</v>
      </c>
      <c r="G11" s="24" t="s">
        <v>69</v>
      </c>
      <c r="H11" s="58" t="s">
        <v>71</v>
      </c>
      <c r="I11" s="49">
        <v>97</v>
      </c>
      <c r="J11" s="50">
        <v>74606.7</v>
      </c>
      <c r="K11" s="49">
        <v>97</v>
      </c>
      <c r="L11" s="50">
        <v>74606.7</v>
      </c>
      <c r="M11" s="49">
        <v>0</v>
      </c>
      <c r="N11" s="50">
        <v>0</v>
      </c>
      <c r="O11" s="19">
        <v>0</v>
      </c>
      <c r="P11" s="51">
        <v>0</v>
      </c>
      <c r="Q11" s="19">
        <f t="shared" si="0"/>
        <v>0</v>
      </c>
      <c r="R11" s="51">
        <f t="shared" si="1"/>
        <v>0</v>
      </c>
      <c r="S11" s="19">
        <v>97</v>
      </c>
      <c r="T11" s="51">
        <v>74606.7</v>
      </c>
      <c r="U11" s="19">
        <v>0</v>
      </c>
      <c r="V11" s="51">
        <v>0</v>
      </c>
    </row>
    <row r="12" s="3" customFormat="1" customHeight="1" spans="1:22">
      <c r="A12" s="15" t="s">
        <v>72</v>
      </c>
      <c r="B12" s="21" t="s">
        <v>43</v>
      </c>
      <c r="C12" s="22" t="s">
        <v>73</v>
      </c>
      <c r="D12" s="22" t="s">
        <v>74</v>
      </c>
      <c r="E12" s="23" t="s">
        <v>73</v>
      </c>
      <c r="F12" s="15" t="s">
        <v>54</v>
      </c>
      <c r="G12" s="24" t="s">
        <v>73</v>
      </c>
      <c r="H12" s="24" t="s">
        <v>75</v>
      </c>
      <c r="I12" s="49">
        <v>10</v>
      </c>
      <c r="J12" s="50">
        <v>8129.25</v>
      </c>
      <c r="K12" s="49">
        <v>10</v>
      </c>
      <c r="L12" s="50">
        <v>8129.25</v>
      </c>
      <c r="M12" s="49">
        <v>0</v>
      </c>
      <c r="N12" s="50">
        <v>0</v>
      </c>
      <c r="O12" s="19">
        <v>0</v>
      </c>
      <c r="P12" s="51">
        <v>0</v>
      </c>
      <c r="Q12" s="19">
        <f t="shared" si="0"/>
        <v>0</v>
      </c>
      <c r="R12" s="51">
        <f t="shared" si="1"/>
        <v>0</v>
      </c>
      <c r="S12" s="19">
        <v>10</v>
      </c>
      <c r="T12" s="51">
        <v>8129.25</v>
      </c>
      <c r="U12" s="19">
        <v>0</v>
      </c>
      <c r="V12" s="51">
        <v>0</v>
      </c>
    </row>
    <row r="13" s="3" customFormat="1" customHeight="1" spans="1:22">
      <c r="A13" s="15" t="s">
        <v>76</v>
      </c>
      <c r="B13" s="21" t="s">
        <v>43</v>
      </c>
      <c r="C13" s="22" t="s">
        <v>77</v>
      </c>
      <c r="D13" s="22" t="s">
        <v>78</v>
      </c>
      <c r="E13" s="23" t="s">
        <v>77</v>
      </c>
      <c r="F13" s="23">
        <v>4</v>
      </c>
      <c r="G13" s="24" t="s">
        <v>79</v>
      </c>
      <c r="H13" s="24" t="s">
        <v>80</v>
      </c>
      <c r="I13" s="49">
        <v>74</v>
      </c>
      <c r="J13" s="50">
        <v>57041.7</v>
      </c>
      <c r="K13" s="49">
        <v>71</v>
      </c>
      <c r="L13" s="50">
        <v>52917.15</v>
      </c>
      <c r="M13" s="49">
        <v>3</v>
      </c>
      <c r="N13" s="50">
        <v>4124.55</v>
      </c>
      <c r="O13" s="19">
        <v>2</v>
      </c>
      <c r="P13" s="51">
        <v>2624.7</v>
      </c>
      <c r="Q13" s="19">
        <f t="shared" si="0"/>
        <v>1</v>
      </c>
      <c r="R13" s="51">
        <f t="shared" si="1"/>
        <v>1499.85</v>
      </c>
      <c r="S13" s="19">
        <v>73</v>
      </c>
      <c r="T13" s="51">
        <v>55541.85</v>
      </c>
      <c r="U13" s="19">
        <v>1</v>
      </c>
      <c r="V13" s="51">
        <v>1499.85</v>
      </c>
    </row>
    <row r="14" s="3" customFormat="1" customHeight="1" spans="1:22">
      <c r="A14" s="15" t="s">
        <v>81</v>
      </c>
      <c r="B14" s="21" t="s">
        <v>43</v>
      </c>
      <c r="C14" s="22"/>
      <c r="D14" s="22"/>
      <c r="E14" s="23"/>
      <c r="F14" s="23"/>
      <c r="G14" s="24" t="s">
        <v>82</v>
      </c>
      <c r="H14" s="24" t="s">
        <v>83</v>
      </c>
      <c r="I14" s="49">
        <v>107</v>
      </c>
      <c r="J14" s="50">
        <v>87889.35</v>
      </c>
      <c r="K14" s="49">
        <v>107</v>
      </c>
      <c r="L14" s="50">
        <v>87889.35</v>
      </c>
      <c r="M14" s="49">
        <v>0</v>
      </c>
      <c r="N14" s="50">
        <v>0</v>
      </c>
      <c r="O14" s="19">
        <v>0</v>
      </c>
      <c r="P14" s="51">
        <v>0</v>
      </c>
      <c r="Q14" s="19">
        <f t="shared" si="0"/>
        <v>0</v>
      </c>
      <c r="R14" s="51">
        <f t="shared" si="1"/>
        <v>0</v>
      </c>
      <c r="S14" s="19">
        <v>107</v>
      </c>
      <c r="T14" s="51">
        <v>87889.35</v>
      </c>
      <c r="U14" s="19">
        <v>0</v>
      </c>
      <c r="V14" s="51">
        <v>0</v>
      </c>
    </row>
    <row r="15" s="3" customFormat="1" customHeight="1" spans="1:22">
      <c r="A15" s="15" t="s">
        <v>84</v>
      </c>
      <c r="B15" s="21" t="s">
        <v>43</v>
      </c>
      <c r="C15" s="22"/>
      <c r="D15" s="22"/>
      <c r="E15" s="23"/>
      <c r="F15" s="23"/>
      <c r="G15" s="24" t="s">
        <v>85</v>
      </c>
      <c r="H15" s="24" t="s">
        <v>86</v>
      </c>
      <c r="I15" s="49">
        <v>113</v>
      </c>
      <c r="J15" s="50">
        <v>96645.6</v>
      </c>
      <c r="K15" s="49">
        <v>110</v>
      </c>
      <c r="L15" s="50">
        <v>93751.05</v>
      </c>
      <c r="M15" s="49">
        <v>3</v>
      </c>
      <c r="N15" s="50">
        <v>2894.55</v>
      </c>
      <c r="O15" s="19">
        <v>1</v>
      </c>
      <c r="P15" s="51">
        <v>824.850000000006</v>
      </c>
      <c r="Q15" s="19">
        <f t="shared" si="0"/>
        <v>2</v>
      </c>
      <c r="R15" s="51">
        <f t="shared" si="1"/>
        <v>2069.7</v>
      </c>
      <c r="S15" s="19">
        <v>111</v>
      </c>
      <c r="T15" s="51">
        <v>94575.9</v>
      </c>
      <c r="U15" s="19">
        <v>2</v>
      </c>
      <c r="V15" s="51">
        <v>2069.7</v>
      </c>
    </row>
    <row r="16" s="3" customFormat="1" customHeight="1" spans="1:22">
      <c r="A16" s="15" t="s">
        <v>87</v>
      </c>
      <c r="B16" s="21" t="s">
        <v>43</v>
      </c>
      <c r="C16" s="22"/>
      <c r="D16" s="22"/>
      <c r="E16" s="23"/>
      <c r="F16" s="23"/>
      <c r="G16" s="24" t="s">
        <v>88</v>
      </c>
      <c r="H16" s="24" t="s">
        <v>89</v>
      </c>
      <c r="I16" s="49">
        <v>103</v>
      </c>
      <c r="J16" s="50">
        <v>91034.85</v>
      </c>
      <c r="K16" s="49">
        <v>103</v>
      </c>
      <c r="L16" s="50">
        <v>91034.85</v>
      </c>
      <c r="M16" s="49">
        <v>0</v>
      </c>
      <c r="N16" s="50">
        <v>0</v>
      </c>
      <c r="O16" s="19">
        <v>0</v>
      </c>
      <c r="P16" s="51">
        <v>0</v>
      </c>
      <c r="Q16" s="19">
        <f t="shared" si="0"/>
        <v>0</v>
      </c>
      <c r="R16" s="51">
        <f t="shared" si="1"/>
        <v>0</v>
      </c>
      <c r="S16" s="19">
        <v>103</v>
      </c>
      <c r="T16" s="51">
        <v>91034.85</v>
      </c>
      <c r="U16" s="19">
        <v>0</v>
      </c>
      <c r="V16" s="51">
        <v>0</v>
      </c>
    </row>
    <row r="17" s="3" customFormat="1" customHeight="1" spans="1:22">
      <c r="A17" s="15" t="s">
        <v>90</v>
      </c>
      <c r="B17" s="21" t="s">
        <v>43</v>
      </c>
      <c r="C17" s="22" t="s">
        <v>91</v>
      </c>
      <c r="D17" s="22" t="s">
        <v>92</v>
      </c>
      <c r="E17" s="23" t="s">
        <v>91</v>
      </c>
      <c r="F17" s="15" t="s">
        <v>54</v>
      </c>
      <c r="G17" s="24" t="s">
        <v>91</v>
      </c>
      <c r="H17" s="24" t="s">
        <v>93</v>
      </c>
      <c r="I17" s="49">
        <v>33</v>
      </c>
      <c r="J17" s="50">
        <v>23446.65</v>
      </c>
      <c r="K17" s="49">
        <v>33</v>
      </c>
      <c r="L17" s="50">
        <v>23446.65</v>
      </c>
      <c r="M17" s="49">
        <v>0</v>
      </c>
      <c r="N17" s="50">
        <v>0</v>
      </c>
      <c r="O17" s="19">
        <v>0</v>
      </c>
      <c r="P17" s="51">
        <v>0</v>
      </c>
      <c r="Q17" s="19">
        <f t="shared" si="0"/>
        <v>0</v>
      </c>
      <c r="R17" s="51">
        <f t="shared" si="1"/>
        <v>0</v>
      </c>
      <c r="S17" s="19">
        <v>33</v>
      </c>
      <c r="T17" s="51">
        <v>23446.65</v>
      </c>
      <c r="U17" s="19">
        <v>0</v>
      </c>
      <c r="V17" s="51">
        <v>0</v>
      </c>
    </row>
    <row r="18" s="3" customFormat="1" customHeight="1" spans="1:22">
      <c r="A18" s="15" t="s">
        <v>94</v>
      </c>
      <c r="B18" s="21" t="s">
        <v>43</v>
      </c>
      <c r="C18" s="22" t="s">
        <v>95</v>
      </c>
      <c r="D18" s="22" t="s">
        <v>96</v>
      </c>
      <c r="E18" s="23" t="s">
        <v>95</v>
      </c>
      <c r="F18" s="19">
        <v>1</v>
      </c>
      <c r="G18" s="24" t="s">
        <v>95</v>
      </c>
      <c r="H18" s="58" t="s">
        <v>97</v>
      </c>
      <c r="I18" s="49">
        <v>129</v>
      </c>
      <c r="J18" s="50">
        <v>107728.35</v>
      </c>
      <c r="K18" s="49">
        <v>127</v>
      </c>
      <c r="L18" s="50">
        <v>105868.65</v>
      </c>
      <c r="M18" s="49">
        <v>2</v>
      </c>
      <c r="N18" s="50">
        <v>1859.7</v>
      </c>
      <c r="O18" s="19">
        <v>1</v>
      </c>
      <c r="P18" s="51">
        <v>929.849999999991</v>
      </c>
      <c r="Q18" s="19">
        <f t="shared" si="0"/>
        <v>1</v>
      </c>
      <c r="R18" s="51">
        <f t="shared" si="1"/>
        <v>929.85</v>
      </c>
      <c r="S18" s="19">
        <v>128</v>
      </c>
      <c r="T18" s="51">
        <v>106798.5</v>
      </c>
      <c r="U18" s="19">
        <v>1</v>
      </c>
      <c r="V18" s="51">
        <v>929.85</v>
      </c>
    </row>
    <row r="19" s="3" customFormat="1" customHeight="1" spans="1:22">
      <c r="A19" s="15" t="s">
        <v>98</v>
      </c>
      <c r="B19" s="21" t="s">
        <v>43</v>
      </c>
      <c r="C19" s="22" t="s">
        <v>99</v>
      </c>
      <c r="D19" s="22" t="s">
        <v>100</v>
      </c>
      <c r="E19" s="23" t="s">
        <v>99</v>
      </c>
      <c r="F19" s="19">
        <v>1</v>
      </c>
      <c r="G19" s="24" t="s">
        <v>99</v>
      </c>
      <c r="H19" s="24" t="s">
        <v>101</v>
      </c>
      <c r="I19" s="49">
        <v>297</v>
      </c>
      <c r="J19" s="50">
        <v>260886.15</v>
      </c>
      <c r="K19" s="49">
        <v>293</v>
      </c>
      <c r="L19" s="50">
        <v>256626.75</v>
      </c>
      <c r="M19" s="49">
        <v>4</v>
      </c>
      <c r="N19" s="50">
        <v>4259.4</v>
      </c>
      <c r="O19" s="19">
        <v>1</v>
      </c>
      <c r="P19" s="51">
        <v>929.850000000006</v>
      </c>
      <c r="Q19" s="19">
        <f t="shared" si="0"/>
        <v>3</v>
      </c>
      <c r="R19" s="51">
        <f t="shared" si="1"/>
        <v>3329.55</v>
      </c>
      <c r="S19" s="19">
        <v>294</v>
      </c>
      <c r="T19" s="51">
        <v>257556.6</v>
      </c>
      <c r="U19" s="19">
        <v>3</v>
      </c>
      <c r="V19" s="51">
        <v>3329.55</v>
      </c>
    </row>
    <row r="20" s="3" customFormat="1" customHeight="1" spans="1:22">
      <c r="A20" s="15" t="s">
        <v>102</v>
      </c>
      <c r="B20" s="21" t="s">
        <v>43</v>
      </c>
      <c r="C20" s="22" t="s">
        <v>103</v>
      </c>
      <c r="D20" s="22" t="s">
        <v>104</v>
      </c>
      <c r="E20" s="23" t="s">
        <v>103</v>
      </c>
      <c r="F20" s="19">
        <v>1</v>
      </c>
      <c r="G20" s="24" t="s">
        <v>105</v>
      </c>
      <c r="H20" s="24" t="s">
        <v>106</v>
      </c>
      <c r="I20" s="49">
        <v>157</v>
      </c>
      <c r="J20" s="50">
        <v>128381.85</v>
      </c>
      <c r="K20" s="49">
        <v>157</v>
      </c>
      <c r="L20" s="50">
        <v>128381.85</v>
      </c>
      <c r="M20" s="49">
        <v>0</v>
      </c>
      <c r="N20" s="50">
        <v>0</v>
      </c>
      <c r="O20" s="19">
        <v>0</v>
      </c>
      <c r="P20" s="51">
        <v>0</v>
      </c>
      <c r="Q20" s="19">
        <f t="shared" si="0"/>
        <v>0</v>
      </c>
      <c r="R20" s="51">
        <f t="shared" si="1"/>
        <v>0</v>
      </c>
      <c r="S20" s="19">
        <v>157</v>
      </c>
      <c r="T20" s="51">
        <v>128381.85</v>
      </c>
      <c r="U20" s="19">
        <v>0</v>
      </c>
      <c r="V20" s="51">
        <v>0</v>
      </c>
    </row>
    <row r="21" s="3" customFormat="1" ht="55" customHeight="1" spans="1:22">
      <c r="A21" s="15" t="s">
        <v>107</v>
      </c>
      <c r="B21" s="21" t="s">
        <v>43</v>
      </c>
      <c r="C21" s="22" t="s">
        <v>108</v>
      </c>
      <c r="D21" s="22" t="s">
        <v>109</v>
      </c>
      <c r="E21" s="23" t="s">
        <v>108</v>
      </c>
      <c r="F21" s="15" t="s">
        <v>54</v>
      </c>
      <c r="G21" s="24" t="s">
        <v>110</v>
      </c>
      <c r="H21" s="58" t="s">
        <v>111</v>
      </c>
      <c r="I21" s="49">
        <v>165</v>
      </c>
      <c r="J21" s="50">
        <v>128615.1</v>
      </c>
      <c r="K21" s="49">
        <v>161</v>
      </c>
      <c r="L21" s="50">
        <v>122615.25</v>
      </c>
      <c r="M21" s="49">
        <v>4</v>
      </c>
      <c r="N21" s="50">
        <v>5999.85</v>
      </c>
      <c r="O21" s="19">
        <v>0</v>
      </c>
      <c r="P21" s="51">
        <v>0</v>
      </c>
      <c r="Q21" s="19">
        <f t="shared" si="0"/>
        <v>4</v>
      </c>
      <c r="R21" s="51">
        <f t="shared" si="1"/>
        <v>5999.85</v>
      </c>
      <c r="S21" s="19">
        <v>161</v>
      </c>
      <c r="T21" s="51">
        <v>122615.25</v>
      </c>
      <c r="U21" s="19">
        <v>4</v>
      </c>
      <c r="V21" s="51">
        <v>5999.85</v>
      </c>
    </row>
    <row r="22" s="3" customFormat="1" customHeight="1" spans="1:22">
      <c r="A22" s="15" t="s">
        <v>112</v>
      </c>
      <c r="B22" s="21" t="s">
        <v>43</v>
      </c>
      <c r="C22" s="22" t="s">
        <v>113</v>
      </c>
      <c r="D22" s="22" t="s">
        <v>114</v>
      </c>
      <c r="E22" s="23" t="s">
        <v>113</v>
      </c>
      <c r="F22" s="15" t="s">
        <v>54</v>
      </c>
      <c r="G22" s="24" t="s">
        <v>110</v>
      </c>
      <c r="H22" s="58" t="s">
        <v>115</v>
      </c>
      <c r="I22" s="49">
        <v>40</v>
      </c>
      <c r="J22" s="50">
        <v>28544.1</v>
      </c>
      <c r="K22" s="49">
        <v>40</v>
      </c>
      <c r="L22" s="50">
        <v>28544.1</v>
      </c>
      <c r="M22" s="49">
        <v>0</v>
      </c>
      <c r="N22" s="50">
        <v>0</v>
      </c>
      <c r="O22" s="19">
        <v>0</v>
      </c>
      <c r="P22" s="51">
        <v>0</v>
      </c>
      <c r="Q22" s="19">
        <f t="shared" si="0"/>
        <v>0</v>
      </c>
      <c r="R22" s="51">
        <f t="shared" si="1"/>
        <v>0</v>
      </c>
      <c r="S22" s="19">
        <v>40</v>
      </c>
      <c r="T22" s="51">
        <v>28544.1</v>
      </c>
      <c r="U22" s="19">
        <v>0</v>
      </c>
      <c r="V22" s="51">
        <v>0</v>
      </c>
    </row>
    <row r="23" s="3" customFormat="1" customHeight="1" spans="1:22">
      <c r="A23" s="15" t="s">
        <v>116</v>
      </c>
      <c r="B23" s="21" t="s">
        <v>43</v>
      </c>
      <c r="C23" s="22" t="s">
        <v>117</v>
      </c>
      <c r="D23" s="22" t="s">
        <v>118</v>
      </c>
      <c r="E23" s="23" t="s">
        <v>117</v>
      </c>
      <c r="F23" s="23" t="s">
        <v>119</v>
      </c>
      <c r="G23" s="24" t="s">
        <v>117</v>
      </c>
      <c r="H23" s="24" t="s">
        <v>120</v>
      </c>
      <c r="I23" s="49">
        <v>167</v>
      </c>
      <c r="J23" s="50">
        <v>100982.85</v>
      </c>
      <c r="K23" s="49">
        <v>167</v>
      </c>
      <c r="L23" s="50">
        <v>100982.85</v>
      </c>
      <c r="M23" s="49">
        <v>0</v>
      </c>
      <c r="N23" s="50">
        <v>0</v>
      </c>
      <c r="O23" s="19">
        <v>0</v>
      </c>
      <c r="P23" s="51">
        <v>0</v>
      </c>
      <c r="Q23" s="19">
        <f t="shared" si="0"/>
        <v>0</v>
      </c>
      <c r="R23" s="51">
        <f t="shared" si="1"/>
        <v>0</v>
      </c>
      <c r="S23" s="19">
        <v>167</v>
      </c>
      <c r="T23" s="51">
        <v>100982.85</v>
      </c>
      <c r="U23" s="19">
        <v>0</v>
      </c>
      <c r="V23" s="51">
        <v>0</v>
      </c>
    </row>
    <row r="24" s="3" customFormat="1" customHeight="1" spans="1:22">
      <c r="A24" s="15" t="s">
        <v>121</v>
      </c>
      <c r="B24" s="21" t="s">
        <v>43</v>
      </c>
      <c r="C24" s="22"/>
      <c r="D24" s="22"/>
      <c r="E24" s="23"/>
      <c r="F24" s="23"/>
      <c r="G24" s="24" t="s">
        <v>122</v>
      </c>
      <c r="H24" s="24" t="s">
        <v>123</v>
      </c>
      <c r="I24" s="49">
        <v>23</v>
      </c>
      <c r="J24" s="50">
        <v>14031.15</v>
      </c>
      <c r="K24" s="49">
        <v>23</v>
      </c>
      <c r="L24" s="50">
        <v>14031.15</v>
      </c>
      <c r="M24" s="49">
        <v>0</v>
      </c>
      <c r="N24" s="50">
        <v>0</v>
      </c>
      <c r="O24" s="19">
        <v>0</v>
      </c>
      <c r="P24" s="51">
        <v>0</v>
      </c>
      <c r="Q24" s="19">
        <f t="shared" si="0"/>
        <v>0</v>
      </c>
      <c r="R24" s="51">
        <f t="shared" si="1"/>
        <v>0</v>
      </c>
      <c r="S24" s="19">
        <v>23</v>
      </c>
      <c r="T24" s="51">
        <v>14031.15</v>
      </c>
      <c r="U24" s="19">
        <v>0</v>
      </c>
      <c r="V24" s="51">
        <v>0</v>
      </c>
    </row>
    <row r="25" s="3" customFormat="1" customHeight="1" spans="1:22">
      <c r="A25" s="15" t="s">
        <v>124</v>
      </c>
      <c r="B25" s="21" t="s">
        <v>43</v>
      </c>
      <c r="C25" s="22"/>
      <c r="D25" s="22"/>
      <c r="E25" s="23"/>
      <c r="F25" s="23"/>
      <c r="G25" s="24" t="s">
        <v>125</v>
      </c>
      <c r="H25" s="24" t="s">
        <v>126</v>
      </c>
      <c r="I25" s="49">
        <v>10</v>
      </c>
      <c r="J25" s="50">
        <v>5800.95</v>
      </c>
      <c r="K25" s="49">
        <v>10</v>
      </c>
      <c r="L25" s="50">
        <v>5800.95</v>
      </c>
      <c r="M25" s="49">
        <v>0</v>
      </c>
      <c r="N25" s="50">
        <v>0</v>
      </c>
      <c r="O25" s="19">
        <v>0</v>
      </c>
      <c r="P25" s="51">
        <v>0</v>
      </c>
      <c r="Q25" s="19">
        <f t="shared" si="0"/>
        <v>0</v>
      </c>
      <c r="R25" s="51">
        <f t="shared" si="1"/>
        <v>0</v>
      </c>
      <c r="S25" s="19">
        <v>10</v>
      </c>
      <c r="T25" s="51">
        <v>5800.95</v>
      </c>
      <c r="U25" s="19">
        <v>0</v>
      </c>
      <c r="V25" s="51">
        <v>0</v>
      </c>
    </row>
    <row r="26" s="3" customFormat="1" customHeight="1" spans="1:22">
      <c r="A26" s="15" t="s">
        <v>127</v>
      </c>
      <c r="B26" s="21" t="s">
        <v>43</v>
      </c>
      <c r="C26" s="22"/>
      <c r="D26" s="22"/>
      <c r="E26" s="23"/>
      <c r="F26" s="23"/>
      <c r="G26" s="24" t="s">
        <v>128</v>
      </c>
      <c r="H26" s="24" t="s">
        <v>129</v>
      </c>
      <c r="I26" s="49">
        <v>12</v>
      </c>
      <c r="J26" s="50">
        <v>10567.35</v>
      </c>
      <c r="K26" s="49">
        <v>12</v>
      </c>
      <c r="L26" s="50">
        <v>10567.35</v>
      </c>
      <c r="M26" s="49">
        <v>0</v>
      </c>
      <c r="N26" s="50">
        <v>0</v>
      </c>
      <c r="O26" s="19">
        <v>0</v>
      </c>
      <c r="P26" s="51">
        <v>0</v>
      </c>
      <c r="Q26" s="19">
        <f t="shared" si="0"/>
        <v>0</v>
      </c>
      <c r="R26" s="51">
        <f t="shared" si="1"/>
        <v>0</v>
      </c>
      <c r="S26" s="19">
        <v>12</v>
      </c>
      <c r="T26" s="51">
        <v>10567.35</v>
      </c>
      <c r="U26" s="19">
        <v>0</v>
      </c>
      <c r="V26" s="51">
        <v>0</v>
      </c>
    </row>
    <row r="27" s="3" customFormat="1" customHeight="1" spans="1:22">
      <c r="A27" s="15" t="s">
        <v>130</v>
      </c>
      <c r="B27" s="21" t="s">
        <v>43</v>
      </c>
      <c r="C27" s="22" t="s">
        <v>131</v>
      </c>
      <c r="D27" s="22" t="s">
        <v>132</v>
      </c>
      <c r="E27" s="23" t="s">
        <v>131</v>
      </c>
      <c r="F27" s="15"/>
      <c r="G27" s="24" t="s">
        <v>131</v>
      </c>
      <c r="H27" s="24" t="s">
        <v>133</v>
      </c>
      <c r="I27" s="49">
        <v>102</v>
      </c>
      <c r="J27" s="50">
        <v>86237.85</v>
      </c>
      <c r="K27" s="49">
        <v>102</v>
      </c>
      <c r="L27" s="50">
        <v>86237.85</v>
      </c>
      <c r="M27" s="49">
        <v>0</v>
      </c>
      <c r="N27" s="50">
        <v>0</v>
      </c>
      <c r="O27" s="19">
        <v>0</v>
      </c>
      <c r="P27" s="51">
        <v>0</v>
      </c>
      <c r="Q27" s="19">
        <f t="shared" si="0"/>
        <v>0</v>
      </c>
      <c r="R27" s="51">
        <f t="shared" si="1"/>
        <v>0</v>
      </c>
      <c r="S27" s="19">
        <v>102</v>
      </c>
      <c r="T27" s="51">
        <v>86237.85</v>
      </c>
      <c r="U27" s="19">
        <v>0</v>
      </c>
      <c r="V27" s="51">
        <v>0</v>
      </c>
    </row>
    <row r="28" s="3" customFormat="1" ht="45" customHeight="1" spans="1:22">
      <c r="A28" s="15" t="s">
        <v>134</v>
      </c>
      <c r="B28" s="21" t="s">
        <v>43</v>
      </c>
      <c r="C28" s="22" t="s">
        <v>135</v>
      </c>
      <c r="D28" s="22" t="s">
        <v>136</v>
      </c>
      <c r="E28" s="23" t="s">
        <v>135</v>
      </c>
      <c r="F28" s="15" t="s">
        <v>54</v>
      </c>
      <c r="G28" s="24" t="s">
        <v>135</v>
      </c>
      <c r="H28" s="58" t="s">
        <v>137</v>
      </c>
      <c r="I28" s="49">
        <v>72</v>
      </c>
      <c r="J28" s="50">
        <v>47643.15</v>
      </c>
      <c r="K28" s="49">
        <v>72</v>
      </c>
      <c r="L28" s="50">
        <v>47643.15</v>
      </c>
      <c r="M28" s="49">
        <v>0</v>
      </c>
      <c r="N28" s="50">
        <v>0</v>
      </c>
      <c r="O28" s="19">
        <v>0</v>
      </c>
      <c r="P28" s="51">
        <v>0</v>
      </c>
      <c r="Q28" s="19">
        <f t="shared" si="0"/>
        <v>0</v>
      </c>
      <c r="R28" s="51">
        <f t="shared" si="1"/>
        <v>0</v>
      </c>
      <c r="S28" s="19">
        <v>72</v>
      </c>
      <c r="T28" s="51">
        <v>47643.15</v>
      </c>
      <c r="U28" s="19">
        <v>0</v>
      </c>
      <c r="V28" s="51">
        <v>0</v>
      </c>
    </row>
    <row r="29" s="3" customFormat="1" customHeight="1" spans="1:22">
      <c r="A29" s="15" t="s">
        <v>138</v>
      </c>
      <c r="B29" s="21" t="s">
        <v>43</v>
      </c>
      <c r="C29" s="22" t="s">
        <v>139</v>
      </c>
      <c r="D29" s="22" t="s">
        <v>140</v>
      </c>
      <c r="E29" s="23" t="s">
        <v>139</v>
      </c>
      <c r="F29" s="19">
        <v>1</v>
      </c>
      <c r="G29" s="24" t="s">
        <v>139</v>
      </c>
      <c r="H29" s="58" t="s">
        <v>141</v>
      </c>
      <c r="I29" s="49">
        <v>359</v>
      </c>
      <c r="J29" s="50">
        <v>331140.15</v>
      </c>
      <c r="K29" s="49">
        <v>355</v>
      </c>
      <c r="L29" s="50">
        <v>327120.75</v>
      </c>
      <c r="M29" s="49">
        <v>4</v>
      </c>
      <c r="N29" s="50">
        <v>4019.4</v>
      </c>
      <c r="O29" s="19">
        <v>3</v>
      </c>
      <c r="P29" s="51">
        <v>3329.55000000005</v>
      </c>
      <c r="Q29" s="19">
        <f t="shared" si="0"/>
        <v>1</v>
      </c>
      <c r="R29" s="51">
        <f t="shared" si="1"/>
        <v>689.85</v>
      </c>
      <c r="S29" s="19">
        <v>358</v>
      </c>
      <c r="T29" s="51">
        <v>330450.3</v>
      </c>
      <c r="U29" s="19">
        <v>1</v>
      </c>
      <c r="V29" s="51">
        <v>689.85</v>
      </c>
    </row>
    <row r="30" s="3" customFormat="1" customHeight="1" spans="1:22">
      <c r="A30" s="15" t="s">
        <v>142</v>
      </c>
      <c r="B30" s="21" t="s">
        <v>43</v>
      </c>
      <c r="C30" s="22" t="s">
        <v>143</v>
      </c>
      <c r="D30" s="22" t="s">
        <v>144</v>
      </c>
      <c r="E30" s="23" t="s">
        <v>143</v>
      </c>
      <c r="F30" s="19" t="s">
        <v>54</v>
      </c>
      <c r="G30" s="24" t="s">
        <v>143</v>
      </c>
      <c r="H30" s="24" t="s">
        <v>145</v>
      </c>
      <c r="I30" s="49">
        <v>1</v>
      </c>
      <c r="J30" s="50">
        <v>974.85</v>
      </c>
      <c r="K30" s="49">
        <v>1</v>
      </c>
      <c r="L30" s="50">
        <v>974.85</v>
      </c>
      <c r="M30" s="49">
        <v>0</v>
      </c>
      <c r="N30" s="50">
        <v>0</v>
      </c>
      <c r="O30" s="19">
        <v>0</v>
      </c>
      <c r="P30" s="51">
        <v>0</v>
      </c>
      <c r="Q30" s="19">
        <f t="shared" si="0"/>
        <v>0</v>
      </c>
      <c r="R30" s="51">
        <f t="shared" si="1"/>
        <v>0</v>
      </c>
      <c r="S30" s="19">
        <v>1</v>
      </c>
      <c r="T30" s="51">
        <v>974.85</v>
      </c>
      <c r="U30" s="19">
        <v>0</v>
      </c>
      <c r="V30" s="51">
        <v>0</v>
      </c>
    </row>
    <row r="31" s="3" customFormat="1" ht="34" customHeight="1" spans="1:22">
      <c r="A31" s="15" t="s">
        <v>146</v>
      </c>
      <c r="B31" s="21" t="s">
        <v>43</v>
      </c>
      <c r="C31" s="22" t="s">
        <v>147</v>
      </c>
      <c r="D31" s="22" t="s">
        <v>148</v>
      </c>
      <c r="E31" s="23" t="s">
        <v>147</v>
      </c>
      <c r="F31" s="15" t="s">
        <v>54</v>
      </c>
      <c r="G31" s="24" t="s">
        <v>147</v>
      </c>
      <c r="H31" s="24" t="s">
        <v>149</v>
      </c>
      <c r="I31" s="49">
        <v>23</v>
      </c>
      <c r="J31" s="50">
        <v>17201.55</v>
      </c>
      <c r="K31" s="49">
        <v>22</v>
      </c>
      <c r="L31" s="50">
        <v>15701.7</v>
      </c>
      <c r="M31" s="49">
        <v>1</v>
      </c>
      <c r="N31" s="50">
        <v>1499.85</v>
      </c>
      <c r="O31" s="19">
        <v>0</v>
      </c>
      <c r="P31" s="51">
        <v>0</v>
      </c>
      <c r="Q31" s="19">
        <f t="shared" si="0"/>
        <v>1</v>
      </c>
      <c r="R31" s="51">
        <f t="shared" si="1"/>
        <v>1499.85</v>
      </c>
      <c r="S31" s="19">
        <v>22</v>
      </c>
      <c r="T31" s="51">
        <v>15701.7</v>
      </c>
      <c r="U31" s="19">
        <v>1</v>
      </c>
      <c r="V31" s="51">
        <v>1499.85</v>
      </c>
    </row>
    <row r="32" s="3" customFormat="1" customHeight="1" spans="1:22">
      <c r="A32" s="15" t="s">
        <v>150</v>
      </c>
      <c r="B32" s="21" t="s">
        <v>43</v>
      </c>
      <c r="C32" s="22" t="s">
        <v>151</v>
      </c>
      <c r="D32" s="22" t="s">
        <v>152</v>
      </c>
      <c r="E32" s="23" t="s">
        <v>151</v>
      </c>
      <c r="F32" s="19">
        <v>1</v>
      </c>
      <c r="G32" s="24" t="s">
        <v>151</v>
      </c>
      <c r="H32" s="58" t="s">
        <v>153</v>
      </c>
      <c r="I32" s="49">
        <v>154</v>
      </c>
      <c r="J32" s="50">
        <v>180997.05</v>
      </c>
      <c r="K32" s="49">
        <v>149</v>
      </c>
      <c r="L32" s="50">
        <v>175057.8</v>
      </c>
      <c r="M32" s="49">
        <v>5</v>
      </c>
      <c r="N32" s="50">
        <v>5939.25</v>
      </c>
      <c r="O32" s="19">
        <v>0</v>
      </c>
      <c r="P32" s="51">
        <v>0</v>
      </c>
      <c r="Q32" s="19">
        <f t="shared" si="0"/>
        <v>5</v>
      </c>
      <c r="R32" s="51">
        <f t="shared" si="1"/>
        <v>5939.25</v>
      </c>
      <c r="S32" s="19">
        <v>149</v>
      </c>
      <c r="T32" s="51">
        <v>175057.8</v>
      </c>
      <c r="U32" s="19">
        <v>5</v>
      </c>
      <c r="V32" s="51">
        <v>5939.25</v>
      </c>
    </row>
    <row r="33" s="3" customFormat="1" customHeight="1" spans="1:22">
      <c r="A33" s="15" t="s">
        <v>154</v>
      </c>
      <c r="B33" s="21" t="s">
        <v>43</v>
      </c>
      <c r="C33" s="22" t="s">
        <v>155</v>
      </c>
      <c r="D33" s="22" t="s">
        <v>156</v>
      </c>
      <c r="E33" s="23" t="s">
        <v>155</v>
      </c>
      <c r="F33" s="19" t="s">
        <v>54</v>
      </c>
      <c r="G33" s="24" t="s">
        <v>155</v>
      </c>
      <c r="H33" s="24" t="s">
        <v>157</v>
      </c>
      <c r="I33" s="49">
        <v>180</v>
      </c>
      <c r="J33" s="50">
        <v>163372.35</v>
      </c>
      <c r="K33" s="49">
        <v>178</v>
      </c>
      <c r="L33" s="50">
        <v>160372.35</v>
      </c>
      <c r="M33" s="49">
        <v>2</v>
      </c>
      <c r="N33" s="50">
        <v>3000</v>
      </c>
      <c r="O33" s="19">
        <v>2</v>
      </c>
      <c r="P33" s="51">
        <v>3000</v>
      </c>
      <c r="Q33" s="19">
        <f t="shared" si="0"/>
        <v>0</v>
      </c>
      <c r="R33" s="51">
        <f t="shared" si="1"/>
        <v>0</v>
      </c>
      <c r="S33" s="19">
        <v>180</v>
      </c>
      <c r="T33" s="51">
        <v>163372.35</v>
      </c>
      <c r="U33" s="19">
        <v>0</v>
      </c>
      <c r="V33" s="51">
        <v>0</v>
      </c>
    </row>
    <row r="34" s="3" customFormat="1" customHeight="1" spans="1:22">
      <c r="A34" s="15" t="s">
        <v>158</v>
      </c>
      <c r="B34" s="21" t="s">
        <v>43</v>
      </c>
      <c r="C34" s="22" t="s">
        <v>159</v>
      </c>
      <c r="D34" s="22" t="s">
        <v>160</v>
      </c>
      <c r="E34" s="23" t="s">
        <v>159</v>
      </c>
      <c r="F34" s="19" t="s">
        <v>54</v>
      </c>
      <c r="G34" s="24" t="s">
        <v>161</v>
      </c>
      <c r="H34" s="24" t="s">
        <v>162</v>
      </c>
      <c r="I34" s="49">
        <v>137</v>
      </c>
      <c r="J34" s="50">
        <v>172790.55</v>
      </c>
      <c r="K34" s="49">
        <v>137</v>
      </c>
      <c r="L34" s="50">
        <v>172790.55</v>
      </c>
      <c r="M34" s="49">
        <v>0</v>
      </c>
      <c r="N34" s="50">
        <v>0</v>
      </c>
      <c r="O34" s="19">
        <v>0</v>
      </c>
      <c r="P34" s="51">
        <v>0</v>
      </c>
      <c r="Q34" s="19">
        <f t="shared" si="0"/>
        <v>0</v>
      </c>
      <c r="R34" s="51">
        <f t="shared" si="1"/>
        <v>0</v>
      </c>
      <c r="S34" s="19">
        <v>137</v>
      </c>
      <c r="T34" s="51">
        <v>172790.55</v>
      </c>
      <c r="U34" s="19">
        <v>0</v>
      </c>
      <c r="V34" s="51">
        <v>0</v>
      </c>
    </row>
    <row r="35" s="3" customFormat="1" customHeight="1" spans="1:22">
      <c r="A35" s="15" t="s">
        <v>163</v>
      </c>
      <c r="B35" s="21" t="s">
        <v>43</v>
      </c>
      <c r="C35" s="22" t="s">
        <v>164</v>
      </c>
      <c r="D35" s="22" t="s">
        <v>165</v>
      </c>
      <c r="E35" s="23" t="s">
        <v>164</v>
      </c>
      <c r="F35" s="19">
        <v>1</v>
      </c>
      <c r="G35" s="24" t="s">
        <v>164</v>
      </c>
      <c r="H35" s="24" t="s">
        <v>166</v>
      </c>
      <c r="I35" s="49">
        <v>8</v>
      </c>
      <c r="J35" s="50">
        <v>6794.85</v>
      </c>
      <c r="K35" s="49">
        <v>8</v>
      </c>
      <c r="L35" s="50">
        <v>6794.85</v>
      </c>
      <c r="M35" s="49">
        <v>0</v>
      </c>
      <c r="N35" s="50">
        <v>0</v>
      </c>
      <c r="O35" s="19">
        <v>0</v>
      </c>
      <c r="P35" s="51">
        <v>0</v>
      </c>
      <c r="Q35" s="19">
        <f t="shared" si="0"/>
        <v>0</v>
      </c>
      <c r="R35" s="51">
        <f t="shared" si="1"/>
        <v>0</v>
      </c>
      <c r="S35" s="19">
        <v>8</v>
      </c>
      <c r="T35" s="51">
        <v>6794.85</v>
      </c>
      <c r="U35" s="19">
        <v>0</v>
      </c>
      <c r="V35" s="51">
        <v>0</v>
      </c>
    </row>
    <row r="36" s="3" customFormat="1" customHeight="1" spans="1:22">
      <c r="A36" s="15" t="s">
        <v>167</v>
      </c>
      <c r="B36" s="21" t="s">
        <v>43</v>
      </c>
      <c r="C36" s="22" t="s">
        <v>168</v>
      </c>
      <c r="D36" s="22" t="s">
        <v>169</v>
      </c>
      <c r="E36" s="23" t="s">
        <v>168</v>
      </c>
      <c r="F36" s="19">
        <v>1</v>
      </c>
      <c r="G36" s="24" t="s">
        <v>170</v>
      </c>
      <c r="H36" s="24" t="s">
        <v>171</v>
      </c>
      <c r="I36" s="49">
        <v>112</v>
      </c>
      <c r="J36" s="50">
        <v>63328.83</v>
      </c>
      <c r="K36" s="49">
        <v>112</v>
      </c>
      <c r="L36" s="50">
        <v>63328.83</v>
      </c>
      <c r="M36" s="49">
        <v>0</v>
      </c>
      <c r="N36" s="50">
        <v>0</v>
      </c>
      <c r="O36" s="19">
        <v>0</v>
      </c>
      <c r="P36" s="51">
        <v>0</v>
      </c>
      <c r="Q36" s="19">
        <f t="shared" si="0"/>
        <v>0</v>
      </c>
      <c r="R36" s="51">
        <f t="shared" si="1"/>
        <v>0</v>
      </c>
      <c r="S36" s="19">
        <v>112</v>
      </c>
      <c r="T36" s="51">
        <v>63328.83</v>
      </c>
      <c r="U36" s="19">
        <v>0</v>
      </c>
      <c r="V36" s="51">
        <v>0</v>
      </c>
    </row>
    <row r="37" s="2" customFormat="1" customHeight="1" spans="1:22">
      <c r="A37" s="15" t="s">
        <v>172</v>
      </c>
      <c r="B37" s="16" t="s">
        <v>43</v>
      </c>
      <c r="C37" s="17" t="s">
        <v>173</v>
      </c>
      <c r="D37" s="17" t="s">
        <v>174</v>
      </c>
      <c r="E37" s="18" t="s">
        <v>173</v>
      </c>
      <c r="F37" s="25" t="s">
        <v>54</v>
      </c>
      <c r="G37" s="20" t="s">
        <v>175</v>
      </c>
      <c r="H37" s="20" t="s">
        <v>176</v>
      </c>
      <c r="I37" s="49">
        <v>57</v>
      </c>
      <c r="J37" s="50">
        <v>47826.45</v>
      </c>
      <c r="K37" s="49">
        <v>56</v>
      </c>
      <c r="L37" s="50">
        <v>46626.6</v>
      </c>
      <c r="M37" s="49">
        <v>1</v>
      </c>
      <c r="N37" s="50">
        <v>1199.85</v>
      </c>
      <c r="O37" s="19">
        <v>0</v>
      </c>
      <c r="P37" s="51">
        <v>0</v>
      </c>
      <c r="Q37" s="19">
        <f t="shared" si="0"/>
        <v>1</v>
      </c>
      <c r="R37" s="51">
        <f t="shared" si="1"/>
        <v>1199.85</v>
      </c>
      <c r="S37" s="19">
        <v>56</v>
      </c>
      <c r="T37" s="51">
        <v>46626.6</v>
      </c>
      <c r="U37" s="19">
        <v>1</v>
      </c>
      <c r="V37" s="51">
        <v>1199.85</v>
      </c>
    </row>
    <row r="38" s="3" customFormat="1" customHeight="1" spans="1:22">
      <c r="A38" s="15" t="s">
        <v>177</v>
      </c>
      <c r="B38" s="21" t="s">
        <v>43</v>
      </c>
      <c r="C38" s="22" t="s">
        <v>178</v>
      </c>
      <c r="D38" s="22" t="s">
        <v>179</v>
      </c>
      <c r="E38" s="23" t="s">
        <v>178</v>
      </c>
      <c r="F38" s="19">
        <v>1</v>
      </c>
      <c r="G38" s="24" t="s">
        <v>178</v>
      </c>
      <c r="H38" s="58" t="s">
        <v>180</v>
      </c>
      <c r="I38" s="49">
        <v>29</v>
      </c>
      <c r="J38" s="50">
        <v>16435.65</v>
      </c>
      <c r="K38" s="49">
        <v>29</v>
      </c>
      <c r="L38" s="50">
        <v>16435.65</v>
      </c>
      <c r="M38" s="49">
        <v>0</v>
      </c>
      <c r="N38" s="50">
        <v>0</v>
      </c>
      <c r="O38" s="19">
        <v>0</v>
      </c>
      <c r="P38" s="51">
        <v>0</v>
      </c>
      <c r="Q38" s="19">
        <f t="shared" si="0"/>
        <v>0</v>
      </c>
      <c r="R38" s="51">
        <f t="shared" si="1"/>
        <v>0</v>
      </c>
      <c r="S38" s="19">
        <v>29</v>
      </c>
      <c r="T38" s="51">
        <v>16435.65</v>
      </c>
      <c r="U38" s="19">
        <v>0</v>
      </c>
      <c r="V38" s="51">
        <v>0</v>
      </c>
    </row>
    <row r="39" s="3" customFormat="1" customHeight="1" spans="1:22">
      <c r="A39" s="15" t="s">
        <v>181</v>
      </c>
      <c r="B39" s="21" t="s">
        <v>43</v>
      </c>
      <c r="C39" s="22" t="s">
        <v>182</v>
      </c>
      <c r="D39" s="22" t="s">
        <v>183</v>
      </c>
      <c r="E39" s="23" t="s">
        <v>182</v>
      </c>
      <c r="F39" s="19" t="s">
        <v>54</v>
      </c>
      <c r="G39" s="24" t="s">
        <v>182</v>
      </c>
      <c r="H39" s="24" t="s">
        <v>184</v>
      </c>
      <c r="I39" s="49">
        <v>133</v>
      </c>
      <c r="J39" s="50">
        <v>75100.05</v>
      </c>
      <c r="K39" s="49">
        <v>133</v>
      </c>
      <c r="L39" s="50">
        <v>75100.05</v>
      </c>
      <c r="M39" s="49">
        <v>0</v>
      </c>
      <c r="N39" s="50">
        <v>0</v>
      </c>
      <c r="O39" s="19">
        <v>0</v>
      </c>
      <c r="P39" s="51">
        <v>0</v>
      </c>
      <c r="Q39" s="19">
        <f t="shared" si="0"/>
        <v>0</v>
      </c>
      <c r="R39" s="51">
        <f t="shared" si="1"/>
        <v>0</v>
      </c>
      <c r="S39" s="19">
        <v>133</v>
      </c>
      <c r="T39" s="51">
        <v>75100.05</v>
      </c>
      <c r="U39" s="19">
        <v>0</v>
      </c>
      <c r="V39" s="51">
        <v>0</v>
      </c>
    </row>
    <row r="40" s="3" customFormat="1" customHeight="1" spans="1:22">
      <c r="A40" s="15" t="s">
        <v>185</v>
      </c>
      <c r="B40" s="21" t="s">
        <v>43</v>
      </c>
      <c r="C40" s="22" t="s">
        <v>186</v>
      </c>
      <c r="D40" s="22" t="s">
        <v>187</v>
      </c>
      <c r="E40" s="23" t="s">
        <v>186</v>
      </c>
      <c r="F40" s="19">
        <v>1</v>
      </c>
      <c r="G40" s="24" t="s">
        <v>188</v>
      </c>
      <c r="H40" s="24" t="s">
        <v>189</v>
      </c>
      <c r="I40" s="49">
        <v>35</v>
      </c>
      <c r="J40" s="50">
        <v>26889.75</v>
      </c>
      <c r="K40" s="49">
        <v>33</v>
      </c>
      <c r="L40" s="50">
        <v>24490.05</v>
      </c>
      <c r="M40" s="49">
        <v>2</v>
      </c>
      <c r="N40" s="50">
        <v>2399.7</v>
      </c>
      <c r="O40" s="19">
        <v>1</v>
      </c>
      <c r="P40" s="51">
        <v>1199.85</v>
      </c>
      <c r="Q40" s="19">
        <f t="shared" si="0"/>
        <v>1</v>
      </c>
      <c r="R40" s="51">
        <f t="shared" si="1"/>
        <v>1199.85</v>
      </c>
      <c r="S40" s="19">
        <v>34</v>
      </c>
      <c r="T40" s="51">
        <v>25689.9</v>
      </c>
      <c r="U40" s="19">
        <v>1</v>
      </c>
      <c r="V40" s="51">
        <v>1199.85</v>
      </c>
    </row>
    <row r="41" s="4" customFormat="1" customHeight="1" spans="1:22">
      <c r="A41" s="26"/>
      <c r="B41" s="27" t="s">
        <v>190</v>
      </c>
      <c r="C41" s="28"/>
      <c r="D41" s="26"/>
      <c r="E41" s="29"/>
      <c r="F41" s="30"/>
      <c r="G41" s="26"/>
      <c r="H41" s="31"/>
      <c r="I41" s="52">
        <v>3229</v>
      </c>
      <c r="J41" s="53">
        <v>2666133.03</v>
      </c>
      <c r="K41" s="52">
        <v>3182</v>
      </c>
      <c r="L41" s="53">
        <v>2620479.33</v>
      </c>
      <c r="M41" s="52">
        <v>47</v>
      </c>
      <c r="N41" s="53">
        <v>45653.7</v>
      </c>
      <c r="O41" s="54">
        <v>27</v>
      </c>
      <c r="P41" s="55">
        <v>21296.2500000001</v>
      </c>
      <c r="Q41" s="54">
        <v>20</v>
      </c>
      <c r="R41" s="55">
        <v>24357.45</v>
      </c>
      <c r="S41" s="54">
        <v>3209</v>
      </c>
      <c r="T41" s="55">
        <v>2641775.58</v>
      </c>
      <c r="U41" s="54">
        <v>20</v>
      </c>
      <c r="V41" s="55">
        <v>24357.45</v>
      </c>
    </row>
  </sheetData>
  <mergeCells count="29">
    <mergeCell ref="A1:V1"/>
    <mergeCell ref="I2:J2"/>
    <mergeCell ref="K2:N2"/>
    <mergeCell ref="O2:R2"/>
    <mergeCell ref="S2:V2"/>
    <mergeCell ref="K3:L3"/>
    <mergeCell ref="M3:N3"/>
    <mergeCell ref="O3:P3"/>
    <mergeCell ref="Q3:R3"/>
    <mergeCell ref="S3:T3"/>
    <mergeCell ref="U3:V3"/>
    <mergeCell ref="A2:A5"/>
    <mergeCell ref="B2:B5"/>
    <mergeCell ref="C2:C5"/>
    <mergeCell ref="C13:C16"/>
    <mergeCell ref="C23:C26"/>
    <mergeCell ref="D2:D5"/>
    <mergeCell ref="D13:D16"/>
    <mergeCell ref="D23:D26"/>
    <mergeCell ref="E2:E5"/>
    <mergeCell ref="E13:E16"/>
    <mergeCell ref="E23:E26"/>
    <mergeCell ref="F2:F5"/>
    <mergeCell ref="F13:F16"/>
    <mergeCell ref="F23:F26"/>
    <mergeCell ref="G2:G5"/>
    <mergeCell ref="H2:H5"/>
    <mergeCell ref="I3:I5"/>
    <mergeCell ref="J3:J5"/>
  </mergeCells>
  <conditionalFormatting sqref="H6:H40">
    <cfRule type="duplicateValues" dxfId="0" priority="1"/>
  </conditionalFormatting>
  <pageMargins left="0.7" right="0.7" top="0.75" bottom="0.75" header="0.3" footer="0.3"/>
  <pageSetup paperSize="9" scale="3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3.支付宝-汇总表（分商户）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2025-07-07T01:01:00Z</dcterms:created>
  <dcterms:modified xsi:type="dcterms:W3CDTF">2025-07-09T07:40:24Z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9D5A970BB0E24F5DB6A16F4B6A7F7312_11</vt:lpwstr>
  </property>
  <property fmtid="{D5CDD505-2E9C-101B-9397-08002B2CF9AE}" pid="3" name="KSOProductBuildVer">
    <vt:lpwstr>2052-11.3.0.9228</vt:lpwstr>
  </property>
</Properties>
</file>