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72"/>
  </bookViews>
  <sheets>
    <sheet name="3.支付宝-汇总表（分商户）" sheetId="1" r:id="rId1"/>
  </sheets>
  <definedNames>
    <definedName name="_xlnm._FilterDatabase" localSheetId="0" hidden="1">'3.支付宝-汇总表（分商户）'!$A$5:$V$47</definedName>
    <definedName name="_xlnm.Print_Area" localSheetId="0">'3.支付宝-汇总表（分商户）'!$A$1:$V$48</definedName>
  </definedNames>
  <calcPr calcId="144525"/>
</workbook>
</file>

<file path=xl/comments1.xml><?xml version="1.0" encoding="utf-8"?>
<comments xmlns="http://schemas.openxmlformats.org/spreadsheetml/2006/main">
  <authors>
    <author>CDD</author>
  </authors>
  <commentList>
    <comment ref="C30" authorId="0">
      <text>
        <r>
          <rPr>
            <b/>
            <sz val="9"/>
            <rFont val="宋体"/>
            <charset val="134"/>
          </rPr>
          <t>CDD:</t>
        </r>
        <r>
          <rPr>
            <sz val="9"/>
            <rFont val="宋体"/>
            <charset val="134"/>
          </rPr>
          <t xml:space="preserve">
【公章为黄石港区觅郝通讯经营部（个体工商户），企业《申报表》中“申报企业名称”“收款单位名称”“开票单位名称”均掉了一个“工”字。】</t>
        </r>
      </text>
    </comment>
    <comment ref="E30" authorId="0">
      <text>
        <r>
          <rPr>
            <b/>
            <sz val="9"/>
            <rFont val="宋体"/>
            <charset val="134"/>
          </rPr>
          <t>CDD:</t>
        </r>
        <r>
          <rPr>
            <sz val="9"/>
            <rFont val="宋体"/>
            <charset val="134"/>
          </rPr>
          <t xml:space="preserve">
【公章为黄石港区觅郝通讯经营部（个体工商户），企业《申报表》中“申报企业名称”“收款单位名称”“开票单位名称”均掉了一个“工”字。】</t>
        </r>
      </text>
    </comment>
  </commentList>
</comments>
</file>

<file path=xl/sharedStrings.xml><?xml version="1.0" encoding="utf-8"?>
<sst xmlns="http://schemas.openxmlformats.org/spreadsheetml/2006/main" count="308" uniqueCount="218">
  <si>
    <t>2024年第一批“惠购湖北3C数码产品消费券线下参与企业补贴资金审核结果明细（分商户）</t>
  </si>
  <si>
    <t>序号</t>
  </si>
  <si>
    <t>申报企业活动地区</t>
  </si>
  <si>
    <t>申报企业名称</t>
  </si>
  <si>
    <t>申报企业地址</t>
  </si>
  <si>
    <t>收款单位名称</t>
  </si>
  <si>
    <t>门店数量</t>
  </si>
  <si>
    <t>门店名称</t>
  </si>
  <si>
    <t>门店2088码</t>
  </si>
  <si>
    <t>申报金额</t>
  </si>
  <si>
    <t>初审情况</t>
  </si>
  <si>
    <t>复核情况</t>
  </si>
  <si>
    <t>终审审定情况</t>
  </si>
  <si>
    <t>申报数量</t>
  </si>
  <si>
    <t>审定情况</t>
  </si>
  <si>
    <t>审减情况</t>
  </si>
  <si>
    <t>复核通过情况</t>
  </si>
  <si>
    <t>复核不通过情况</t>
  </si>
  <si>
    <t>初审审定数量</t>
  </si>
  <si>
    <t>初审审定金额</t>
  </si>
  <si>
    <t>初审审减数量</t>
  </si>
  <si>
    <t>初审审减金额</t>
  </si>
  <si>
    <t>复核通过数量</t>
  </si>
  <si>
    <t>复核通过金额</t>
  </si>
  <si>
    <t>复核不通过数量</t>
  </si>
  <si>
    <t>复核不通过金额</t>
  </si>
  <si>
    <t>终审审定数量</t>
  </si>
  <si>
    <t>终审审定金额</t>
  </si>
  <si>
    <t>终审审减数量</t>
  </si>
  <si>
    <t>终审审减金额</t>
  </si>
  <si>
    <t>①</t>
  </si>
  <si>
    <t>②</t>
  </si>
  <si>
    <t>③</t>
  </si>
  <si>
    <t>④</t>
  </si>
  <si>
    <t>⑤</t>
  </si>
  <si>
    <t>⑥</t>
  </si>
  <si>
    <t>⑦=③-⑤</t>
  </si>
  <si>
    <t>⑧=④-⑥</t>
  </si>
  <si>
    <t>⑨=①+⑤</t>
  </si>
  <si>
    <t>⑩=②+⑥</t>
  </si>
  <si>
    <t>⑪=⑦</t>
  </si>
  <si>
    <t>⑫=⑧</t>
  </si>
  <si>
    <t>184</t>
  </si>
  <si>
    <t>黄石</t>
  </si>
  <si>
    <t>湖北黄金屋网络科技有限公司</t>
  </si>
  <si>
    <t>大冶高新技术产业园区科技企业孵化器（大冶市开元大道3号）</t>
  </si>
  <si>
    <t>Apple苹果授权专营店 （大冶国贸新天地)</t>
  </si>
  <si>
    <t>2088641054003810</t>
  </si>
  <si>
    <t>185</t>
  </si>
  <si>
    <t>湖北九州迈动科技有限公司黄石分公司</t>
  </si>
  <si>
    <t>黄石港区武汉路193号摩尔城中商广场1H-34 Apple授权专营店（摩尔城中商广场店）</t>
  </si>
  <si>
    <t>Apple授权专营店（摩尔城中商广场店）</t>
  </si>
  <si>
    <t>2088441907936281</t>
  </si>
  <si>
    <t>186</t>
  </si>
  <si>
    <t>湖北辰龙科贸有限公司</t>
  </si>
  <si>
    <t>大冶高新技术产业园区科技企业孵化器(大冶市开元大道3号)</t>
  </si>
  <si>
    <t>5</t>
  </si>
  <si>
    <t>大冶vivo授权体验店(黄狮蟹店)</t>
  </si>
  <si>
    <t>2088132735417313</t>
  </si>
  <si>
    <t>187</t>
  </si>
  <si>
    <t>大冶市黄狮蟹街辰龙华为授权体验店</t>
  </si>
  <si>
    <t>2088022639256885</t>
  </si>
  <si>
    <t>188</t>
  </si>
  <si>
    <t>小米之家湖北黄石黄石港区天津路专卖店</t>
  </si>
  <si>
    <t>2088302250387732</t>
  </si>
  <si>
    <t>189</t>
  </si>
  <si>
    <t>小米之家湖北黄石下陆区杭州西路专卖店</t>
  </si>
  <si>
    <t>2088502748924302</t>
  </si>
  <si>
    <t>190</t>
  </si>
  <si>
    <t>小米之家湖北黄石下陆区团城山万达广场专卖店</t>
  </si>
  <si>
    <t>2088331078371164</t>
  </si>
  <si>
    <t>191</t>
  </si>
  <si>
    <t>大冶市恒飞电子产品有限公司</t>
  </si>
  <si>
    <t>大冶市黄狮蟹路10号二楼</t>
  </si>
  <si>
    <t>大冶恒飞电子5G手机广场</t>
  </si>
  <si>
    <t>2088841954190041</t>
  </si>
  <si>
    <t>192</t>
  </si>
  <si>
    <t>大冶恒飞电子雨润诚信数码</t>
  </si>
  <si>
    <t>2088841955448224</t>
  </si>
  <si>
    <t>193</t>
  </si>
  <si>
    <t>大冶泰润商贸有限公司</t>
  </si>
  <si>
    <t>湖北省黄石市大冶市东风路街道观山社区观山路305号</t>
  </si>
  <si>
    <t>大冶泰润商贸有限公司观山店</t>
  </si>
  <si>
    <t>2088841949844810</t>
  </si>
  <si>
    <t>194</t>
  </si>
  <si>
    <t>大冶泰润商贸有限公司新华商场店</t>
  </si>
  <si>
    <t>2088841951407290</t>
  </si>
  <si>
    <t>195</t>
  </si>
  <si>
    <t>湖北汇泽诚远商贸有限公司</t>
  </si>
  <si>
    <t>湖北省黄石市黄石港区磁湖路55号仁智山水副8栋8-1室（申报承诺）</t>
  </si>
  <si>
    <t>OPPO官方授权服务体验中心（黄石大道店）</t>
  </si>
  <si>
    <t>2088702961946435</t>
  </si>
  <si>
    <t>196</t>
  </si>
  <si>
    <t>OPPO官方授权体验店（黄石港万达店）</t>
  </si>
  <si>
    <t>2088332302912365</t>
  </si>
  <si>
    <t>197</t>
  </si>
  <si>
    <t>湖北瑞码科技有限公司</t>
  </si>
  <si>
    <t>湖北省黄石市黄石港区花湖大道30号黄石港万达广场室内步行街1F层1017B-1018</t>
  </si>
  <si>
    <t>1</t>
  </si>
  <si>
    <t>2088841945872596</t>
  </si>
  <si>
    <t>198</t>
  </si>
  <si>
    <t>湖北新胜科技投资有限公司黄石分公司</t>
  </si>
  <si>
    <t>湖北省黄石市下陆区广州路30号黄石团城山万达1F-1002A-1002B</t>
  </si>
  <si>
    <t xml:space="preserve">湖北新胜科技投资有限公司黄石分公司 </t>
  </si>
  <si>
    <t>2088841946663744</t>
  </si>
  <si>
    <t>199</t>
  </si>
  <si>
    <t>湖北讯华高新技术股份有限公司黄石摩尔城分公司</t>
  </si>
  <si>
    <t>湖北省黄石市黄石港区武汉路193号摩尔城中商百货一楼101号</t>
  </si>
  <si>
    <t>未填写门店信息</t>
  </si>
  <si>
    <t>2088002063445572</t>
  </si>
  <si>
    <t>200</t>
  </si>
  <si>
    <t>湖北讯华高新技术股份有限公司黄石大上海广场分公司</t>
  </si>
  <si>
    <t>湖北省黄石市西塞山区武汉路55号2-101-1号商铺</t>
  </si>
  <si>
    <t>2088112121544007</t>
  </si>
  <si>
    <t>201</t>
  </si>
  <si>
    <t>湖北讯华高新技术股份有限公司黄石武商分公司</t>
  </si>
  <si>
    <t>湖北省黄石市西塞山区武汉路99号武商购物中心一楼C010706号（小米之家）</t>
  </si>
  <si>
    <t>2088802996754503</t>
  </si>
  <si>
    <t>202</t>
  </si>
  <si>
    <t>大冶市黄狮海电器有限责任公司</t>
  </si>
  <si>
    <t>大冶市新华路30-1号</t>
  </si>
  <si>
    <t>黄狮海电器新街手机店</t>
  </si>
  <si>
    <t>2088841950142554</t>
  </si>
  <si>
    <t>203</t>
  </si>
  <si>
    <t>黄狮海电器粮食局店</t>
  </si>
  <si>
    <t>2088841914640265</t>
  </si>
  <si>
    <t>204</t>
  </si>
  <si>
    <t>黄石天诚信息科技有限责任公司黄石万达广场三分公司</t>
  </si>
  <si>
    <t>湖北省黄石市下陆区广州路30号</t>
  </si>
  <si>
    <t>团城山万达广场华为智能生活馆</t>
  </si>
  <si>
    <t>2088441266637407</t>
  </si>
  <si>
    <t>205</t>
  </si>
  <si>
    <t>黄石天诚信息科技有限责任公司</t>
  </si>
  <si>
    <t>黄石市黄石大道659号</t>
  </si>
  <si>
    <t>黄石港万达华为授权体验店</t>
  </si>
  <si>
    <t>2088841951345583</t>
  </si>
  <si>
    <t>206</t>
  </si>
  <si>
    <t>大上海步行街天诚华为授权体验店</t>
  </si>
  <si>
    <t>2088841953610502</t>
  </si>
  <si>
    <t>207</t>
  </si>
  <si>
    <t>黄石大道天诚华为授权体验店</t>
  </si>
  <si>
    <t>2088531386681362</t>
  </si>
  <si>
    <t>208</t>
  </si>
  <si>
    <t>黄石港区觅郝通讯经营部（个体商户）</t>
  </si>
  <si>
    <t>湖北省黄石市黄石港区花湖大道30号步行街1F层1019号商铺</t>
  </si>
  <si>
    <t>2088750072965203</t>
  </si>
  <si>
    <t>209</t>
  </si>
  <si>
    <t>黄石工贸家电商贸有限公司</t>
  </si>
  <si>
    <t>湖北省黄石市黄石港区武汉路62号</t>
  </si>
  <si>
    <t>黄石工贸家电商贸有限公司九星连锁店</t>
  </si>
  <si>
    <t>2088841944150288</t>
  </si>
  <si>
    <t>210</t>
  </si>
  <si>
    <t>黄石工贸家电商贸有限公司武商连锁店</t>
  </si>
  <si>
    <t>2088841954354306</t>
  </si>
  <si>
    <t>211</t>
  </si>
  <si>
    <t>黄石工贸家电商贸有限公司居然之家店</t>
  </si>
  <si>
    <t>2088841948759991</t>
  </si>
  <si>
    <t>214</t>
  </si>
  <si>
    <t>黄石苏宁易购销售有限公司</t>
  </si>
  <si>
    <t>黄石市黄石港区花湖大道30号1、2、3号楼内铺2001</t>
  </si>
  <si>
    <t>2088841970247154</t>
  </si>
  <si>
    <t>215</t>
  </si>
  <si>
    <t>湖北安辰网络科技有限公司</t>
  </si>
  <si>
    <t>大冶市保安镇银安路7号</t>
  </si>
  <si>
    <t>小米之家黄石大冶还地桥镇授权店</t>
  </si>
  <si>
    <t>2088841917520564</t>
  </si>
  <si>
    <t>216</t>
  </si>
  <si>
    <t>大冶市新世界电器有限公司</t>
  </si>
  <si>
    <t>大冶市城北开发区七里界路12号</t>
  </si>
  <si>
    <t>新世界电器吾悦华为授权店</t>
  </si>
  <si>
    <t>2088841919110790</t>
  </si>
  <si>
    <t>217</t>
  </si>
  <si>
    <t>黄石兴浩科技有限公司</t>
  </si>
  <si>
    <t>湖北省黄石市黄石港区黄石大道722号</t>
  </si>
  <si>
    <t>天津路电信营业厅</t>
  </si>
  <si>
    <t>2088702780518859</t>
  </si>
  <si>
    <t>218</t>
  </si>
  <si>
    <t>蔡林记华为旗舰店</t>
  </si>
  <si>
    <t>2088502337076157</t>
  </si>
  <si>
    <t>883</t>
  </si>
  <si>
    <t>湖北讯华高新技术股份有限公司黄石万达分公司</t>
  </si>
  <si>
    <t>黄石市黄石港区花湖大道30号万达广场1层1051B小米之家(湖北黄石万达广场专卖店)</t>
  </si>
  <si>
    <t>2088502885409654</t>
  </si>
  <si>
    <t>884</t>
  </si>
  <si>
    <t>黄石天泰数码科技有限公司</t>
  </si>
  <si>
    <t>阳新县兴国镇兴国大道109号</t>
  </si>
  <si>
    <t>黄石阳新城市广场华为体验店</t>
  </si>
  <si>
    <t>2088650991655305</t>
  </si>
  <si>
    <t>885</t>
  </si>
  <si>
    <t>Apple授权专营店（黄石阳新店）</t>
  </si>
  <si>
    <t>2088650983737220</t>
  </si>
  <si>
    <t>886</t>
  </si>
  <si>
    <t>黄石市天梦商贸有限公司</t>
  </si>
  <si>
    <t>湖北省黄石市阳新县城市广场A区商业楼第一层F1-059</t>
  </si>
  <si>
    <t>Apple授权专营店(阳新城市广场店)</t>
  </si>
  <si>
    <t>2088650986598112</t>
  </si>
  <si>
    <t>888</t>
  </si>
  <si>
    <t>湖北讯华高新技术股份有限公司大冶雨润分公司</t>
  </si>
  <si>
    <t>大冶市东风路街道新冶大道38号大冶中央商场C109-A01-00231</t>
  </si>
  <si>
    <t>2088442754051288</t>
  </si>
  <si>
    <t>889</t>
  </si>
  <si>
    <t>阳新工贸家电商贸有限公司</t>
  </si>
  <si>
    <t>湖北省黄石市阳新县兴国镇古商城北门对面</t>
  </si>
  <si>
    <t>2088841942567501</t>
  </si>
  <si>
    <t>890</t>
  </si>
  <si>
    <t>阳新新环商贸有限公司</t>
  </si>
  <si>
    <t>阳新县兴国镇金三角世纪城A4幢负二层至三层</t>
  </si>
  <si>
    <t>2088211627553390</t>
  </si>
  <si>
    <t>917</t>
  </si>
  <si>
    <t>湖北讯华高新技术股份有限公司大冶市吾悦分公司</t>
  </si>
  <si>
    <t>湖北省黄石市大冶市东岳路街道伍桥路大冶吾悦广场1F1019号（小米之家）</t>
  </si>
  <si>
    <t>2088302258324065</t>
  </si>
  <si>
    <t>918</t>
  </si>
  <si>
    <t>阳新惠利通讯科技有限公司</t>
  </si>
  <si>
    <t>湖北省黄石市阳新县兴国镇兴国大道148-1号</t>
  </si>
  <si>
    <t>华为合作店（惠利通讯兴国店）</t>
  </si>
  <si>
    <t>2088041187578595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</si>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</sst>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3">
    <font>
      <sz val="11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imes New Roman"/>
      <charset val="134"/>
    </font>
    <font>
      <b/>
      <sz val="16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b/>
      <sz val="9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8" fillId="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2" borderId="10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9" fillId="21" borderId="15" applyNumberFormat="0" applyAlignment="0" applyProtection="0">
      <alignment vertical="center"/>
    </xf>
    <xf numFmtId="0" fontId="30" fillId="21" borderId="9" applyNumberFormat="0" applyAlignment="0" applyProtection="0">
      <alignment vertical="center"/>
    </xf>
    <xf numFmtId="0" fontId="23" fillId="16" borderId="11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shrinkToFit="1"/>
    </xf>
    <xf numFmtId="49" fontId="3" fillId="0" borderId="0" xfId="0" applyNumberFormat="1" applyFont="1" applyFill="1" applyAlignment="1">
      <alignment vertical="center" shrinkToFit="1"/>
    </xf>
    <xf numFmtId="176" fontId="0" fillId="0" borderId="0" xfId="0" applyNumberFormat="1">
      <alignment vertical="center"/>
    </xf>
    <xf numFmtId="0" fontId="2" fillId="0" borderId="0" xfId="0" applyNumberFormat="1" applyFont="1" applyFill="1" applyAlignment="1">
      <alignment horizontal="center" vertical="center" wrapText="1" shrinkToFit="1"/>
    </xf>
    <xf numFmtId="49" fontId="2" fillId="0" borderId="0" xfId="0" applyNumberFormat="1" applyFont="1" applyFill="1" applyAlignment="1">
      <alignment horizontal="center" vertical="center" wrapText="1" shrinkToFit="1"/>
    </xf>
    <xf numFmtId="0" fontId="2" fillId="0" borderId="0" xfId="0" applyNumberFormat="1" applyFont="1" applyFill="1" applyAlignment="1">
      <alignment horizontal="center" vertical="center" shrinkToFit="1"/>
    </xf>
    <xf numFmtId="0" fontId="4" fillId="0" borderId="0" xfId="0" applyNumberFormat="1" applyFont="1" applyFill="1" applyAlignment="1">
      <alignment horizontal="center" vertical="center" shrinkToFit="1"/>
    </xf>
    <xf numFmtId="43" fontId="4" fillId="0" borderId="0" xfId="0" applyNumberFormat="1" applyFont="1" applyFill="1" applyAlignment="1">
      <alignment vertical="center" shrinkToFit="1"/>
    </xf>
    <xf numFmtId="43" fontId="2" fillId="0" borderId="0" xfId="0" applyNumberFormat="1" applyFont="1" applyFill="1" applyAlignment="1">
      <alignment vertical="center" shrinkToFit="1"/>
    </xf>
    <xf numFmtId="49" fontId="5" fillId="0" borderId="0" xfId="0" applyNumberFormat="1" applyFont="1" applyFill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shrinkToFit="1"/>
    </xf>
    <xf numFmtId="0" fontId="2" fillId="0" borderId="4" xfId="0" applyNumberFormat="1" applyFont="1" applyFill="1" applyBorder="1" applyAlignment="1">
      <alignment vertical="center" wrapText="1" shrinkToFit="1"/>
    </xf>
    <xf numFmtId="0" fontId="2" fillId="0" borderId="4" xfId="0" applyNumberFormat="1" applyFont="1" applyFill="1" applyBorder="1" applyAlignment="1">
      <alignment horizontal="center" vertical="center" wrapText="1" shrinkToFit="1"/>
    </xf>
    <xf numFmtId="49" fontId="2" fillId="0" borderId="4" xfId="0" applyNumberFormat="1" applyFont="1" applyFill="1" applyBorder="1" applyAlignment="1">
      <alignment horizontal="center" vertical="center" wrapText="1" shrinkToFit="1"/>
    </xf>
    <xf numFmtId="49" fontId="2" fillId="0" borderId="4" xfId="0" applyNumberFormat="1" applyFont="1" applyFill="1" applyBorder="1" applyAlignment="1">
      <alignment vertical="center" shrinkToFit="1"/>
    </xf>
    <xf numFmtId="0" fontId="3" fillId="0" borderId="4" xfId="0" applyNumberFormat="1" applyFont="1" applyFill="1" applyBorder="1" applyAlignment="1">
      <alignment vertical="center" wrapText="1" shrinkToFit="1"/>
    </xf>
    <xf numFmtId="0" fontId="3" fillId="0" borderId="4" xfId="0" applyNumberFormat="1" applyFont="1" applyFill="1" applyBorder="1" applyAlignment="1">
      <alignment horizontal="center" vertical="center" wrapText="1" shrinkToFit="1"/>
    </xf>
    <xf numFmtId="49" fontId="3" fillId="0" borderId="4" xfId="0" applyNumberFormat="1" applyFont="1" applyFill="1" applyBorder="1" applyAlignment="1">
      <alignment horizontal="center" vertical="center" wrapText="1" shrinkToFit="1"/>
    </xf>
    <xf numFmtId="49" fontId="6" fillId="0" borderId="4" xfId="0" applyNumberFormat="1" applyFont="1" applyFill="1" applyBorder="1" applyAlignment="1">
      <alignment horizontal="center" vertical="center" shrinkToFit="1"/>
    </xf>
    <xf numFmtId="49" fontId="3" fillId="0" borderId="4" xfId="0" applyNumberFormat="1" applyFont="1" applyFill="1" applyBorder="1" applyAlignment="1">
      <alignment vertical="center" shrinkToFit="1"/>
    </xf>
    <xf numFmtId="0" fontId="2" fillId="0" borderId="4" xfId="0" applyNumberFormat="1" applyFont="1" applyFill="1" applyBorder="1" applyAlignment="1">
      <alignment horizontal="center" vertical="center" shrinkToFit="1"/>
    </xf>
    <xf numFmtId="176" fontId="5" fillId="0" borderId="4" xfId="0" applyNumberFormat="1" applyFont="1" applyFill="1" applyBorder="1" applyAlignment="1">
      <alignment horizontal="center" vertical="center" shrinkToFit="1"/>
    </xf>
    <xf numFmtId="0" fontId="7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3" fontId="7" fillId="0" borderId="1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43" fontId="7" fillId="0" borderId="2" xfId="0" applyNumberFormat="1" applyFont="1" applyFill="1" applyBorder="1" applyAlignment="1">
      <alignment horizontal="center" vertical="center" wrapText="1"/>
    </xf>
    <xf numFmtId="43" fontId="7" fillId="0" borderId="4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3" fontId="7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shrinkToFit="1"/>
    </xf>
    <xf numFmtId="43" fontId="4" fillId="0" borderId="4" xfId="0" applyNumberFormat="1" applyFont="1" applyFill="1" applyBorder="1" applyAlignment="1">
      <alignment vertical="center" shrinkToFit="1"/>
    </xf>
    <xf numFmtId="43" fontId="2" fillId="0" borderId="4" xfId="0" applyNumberFormat="1" applyFont="1" applyFill="1" applyBorder="1" applyAlignment="1">
      <alignment vertical="center" shrinkToFit="1"/>
    </xf>
    <xf numFmtId="43" fontId="11" fillId="0" borderId="4" xfId="0" applyNumberFormat="1" applyFont="1" applyFill="1" applyBorder="1" applyAlignment="1">
      <alignment horizontal="center" vertical="center" shrinkToFit="1"/>
    </xf>
    <xf numFmtId="0" fontId="9" fillId="0" borderId="7" xfId="0" applyNumberFormat="1" applyFont="1" applyFill="1" applyBorder="1" applyAlignment="1">
      <alignment horizontal="center" vertical="center" wrapText="1"/>
    </xf>
    <xf numFmtId="43" fontId="9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 quotePrefix="1">
      <alignment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48"/>
  <sheetViews>
    <sheetView tabSelected="1" view="pageBreakPreview" zoomScale="90" zoomScaleNormal="100" zoomScaleSheetLayoutView="90" workbookViewId="0">
      <selection activeCell="F2" sqref="F$1:G$1048576"/>
    </sheetView>
  </sheetViews>
  <sheetFormatPr defaultColWidth="9" defaultRowHeight="22" customHeight="1"/>
  <cols>
    <col min="1" max="1" width="7.44444444444444" style="2" customWidth="1"/>
    <col min="2" max="2" width="9.88888888888889" style="2" customWidth="1"/>
    <col min="3" max="3" width="11.8888888888889" style="5" customWidth="1"/>
    <col min="4" max="4" width="11.6666666666667" style="2" customWidth="1"/>
    <col min="5" max="5" width="9.88888888888889" style="6" customWidth="1"/>
    <col min="6" max="6" width="7.18518518518519" style="7" customWidth="1"/>
    <col min="7" max="7" width="31.3333333333333" style="2" customWidth="1"/>
    <col min="8" max="8" width="17.2222222222222" style="3" customWidth="1"/>
    <col min="9" max="9" width="9" style="8" customWidth="1"/>
    <col min="10" max="10" width="10.7777777777778" style="9" customWidth="1"/>
    <col min="11" max="11" width="10" style="8" customWidth="1"/>
    <col min="12" max="12" width="12" style="9" customWidth="1"/>
    <col min="13" max="13" width="10.6666666666667" style="8" customWidth="1"/>
    <col min="14" max="14" width="9.55555555555556" style="9" customWidth="1"/>
    <col min="15" max="15" width="10.4444444444444" style="7" customWidth="1"/>
    <col min="16" max="16" width="10.4444444444444" style="10" customWidth="1"/>
    <col min="17" max="17" width="10.4444444444444" style="7" customWidth="1"/>
    <col min="18" max="18" width="10.4444444444444" style="10" customWidth="1"/>
    <col min="19" max="19" width="10.4444444444444" style="7" customWidth="1"/>
    <col min="20" max="20" width="10.4444444444444" style="10" customWidth="1"/>
    <col min="21" max="21" width="10.4444444444444" style="7" customWidth="1"/>
    <col min="22" max="22" width="10.4444444444444" style="10" customWidth="1"/>
    <col min="23" max="16384" width="9" style="2"/>
  </cols>
  <sheetData>
    <row r="1" ht="35" customHeight="1" spans="1:2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</row>
    <row r="2" s="1" customFormat="1" ht="34" customHeight="1" spans="1:22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2" t="s">
        <v>8</v>
      </c>
      <c r="I2" s="27" t="s">
        <v>9</v>
      </c>
      <c r="J2" s="28"/>
      <c r="K2" s="29" t="s">
        <v>10</v>
      </c>
      <c r="L2" s="30"/>
      <c r="M2" s="31"/>
      <c r="N2" s="32"/>
      <c r="O2" s="33" t="s">
        <v>11</v>
      </c>
      <c r="P2" s="34"/>
      <c r="Q2" s="34"/>
      <c r="R2" s="48"/>
      <c r="S2" s="41" t="s">
        <v>12</v>
      </c>
      <c r="T2" s="41"/>
      <c r="U2" s="41"/>
      <c r="V2" s="41"/>
    </row>
    <row r="3" s="1" customFormat="1" ht="34" customHeight="1" spans="1:22">
      <c r="A3" s="13"/>
      <c r="B3" s="13"/>
      <c r="C3" s="13"/>
      <c r="D3" s="13"/>
      <c r="E3" s="13"/>
      <c r="F3" s="13"/>
      <c r="G3" s="13"/>
      <c r="H3" s="13"/>
      <c r="I3" s="35" t="s">
        <v>13</v>
      </c>
      <c r="J3" s="36" t="s">
        <v>9</v>
      </c>
      <c r="K3" s="37" t="s">
        <v>14</v>
      </c>
      <c r="L3" s="37"/>
      <c r="M3" s="37" t="s">
        <v>15</v>
      </c>
      <c r="N3" s="37"/>
      <c r="O3" s="37" t="s">
        <v>16</v>
      </c>
      <c r="P3" s="37"/>
      <c r="Q3" s="37" t="s">
        <v>17</v>
      </c>
      <c r="R3" s="37"/>
      <c r="S3" s="37" t="s">
        <v>14</v>
      </c>
      <c r="T3" s="37"/>
      <c r="U3" s="37" t="s">
        <v>15</v>
      </c>
      <c r="V3" s="37"/>
    </row>
    <row r="4" s="1" customFormat="1" ht="32" customHeight="1" spans="1:22">
      <c r="A4" s="13"/>
      <c r="B4" s="13"/>
      <c r="C4" s="13"/>
      <c r="D4" s="13"/>
      <c r="E4" s="13"/>
      <c r="F4" s="13"/>
      <c r="G4" s="13"/>
      <c r="H4" s="13"/>
      <c r="I4" s="38"/>
      <c r="J4" s="39"/>
      <c r="K4" s="27" t="s">
        <v>18</v>
      </c>
      <c r="L4" s="40" t="s">
        <v>19</v>
      </c>
      <c r="M4" s="27" t="s">
        <v>20</v>
      </c>
      <c r="N4" s="40" t="s">
        <v>21</v>
      </c>
      <c r="O4" s="41" t="s">
        <v>22</v>
      </c>
      <c r="P4" s="41" t="s">
        <v>23</v>
      </c>
      <c r="Q4" s="41" t="s">
        <v>24</v>
      </c>
      <c r="R4" s="41" t="s">
        <v>25</v>
      </c>
      <c r="S4" s="41" t="s">
        <v>26</v>
      </c>
      <c r="T4" s="49" t="s">
        <v>27</v>
      </c>
      <c r="U4" s="41" t="s">
        <v>28</v>
      </c>
      <c r="V4" s="49" t="s">
        <v>29</v>
      </c>
    </row>
    <row r="5" s="1" customFormat="1" ht="18" customHeight="1" spans="1:22">
      <c r="A5" s="14"/>
      <c r="B5" s="14"/>
      <c r="C5" s="14"/>
      <c r="D5" s="14"/>
      <c r="E5" s="14"/>
      <c r="F5" s="14"/>
      <c r="G5" s="14"/>
      <c r="H5" s="14"/>
      <c r="I5" s="42"/>
      <c r="J5" s="43"/>
      <c r="K5" s="27" t="s">
        <v>30</v>
      </c>
      <c r="L5" s="40" t="s">
        <v>31</v>
      </c>
      <c r="M5" s="27" t="s">
        <v>32</v>
      </c>
      <c r="N5" s="40" t="s">
        <v>33</v>
      </c>
      <c r="O5" s="41" t="s">
        <v>34</v>
      </c>
      <c r="P5" s="41" t="s">
        <v>35</v>
      </c>
      <c r="Q5" s="41" t="s">
        <v>36</v>
      </c>
      <c r="R5" s="41" t="s">
        <v>37</v>
      </c>
      <c r="S5" s="41" t="s">
        <v>38</v>
      </c>
      <c r="T5" s="49" t="s">
        <v>39</v>
      </c>
      <c r="U5" s="41" t="s">
        <v>40</v>
      </c>
      <c r="V5" s="49" t="s">
        <v>41</v>
      </c>
    </row>
    <row r="6" s="2" customFormat="1" customHeight="1" spans="1:22">
      <c r="A6" s="15" t="s">
        <v>42</v>
      </c>
      <c r="B6" s="16" t="s">
        <v>43</v>
      </c>
      <c r="C6" s="17" t="s">
        <v>44</v>
      </c>
      <c r="D6" s="17" t="s">
        <v>45</v>
      </c>
      <c r="E6" s="18" t="s">
        <v>44</v>
      </c>
      <c r="F6" s="15">
        <v>1</v>
      </c>
      <c r="G6" s="19" t="s">
        <v>46</v>
      </c>
      <c r="H6" s="50" t="s">
        <v>47</v>
      </c>
      <c r="I6" s="44">
        <v>74</v>
      </c>
      <c r="J6" s="45">
        <v>85443.9</v>
      </c>
      <c r="K6" s="44">
        <v>74</v>
      </c>
      <c r="L6" s="45">
        <v>85443.9</v>
      </c>
      <c r="M6" s="44">
        <v>0</v>
      </c>
      <c r="N6" s="45">
        <v>0</v>
      </c>
      <c r="O6" s="25">
        <v>0</v>
      </c>
      <c r="P6" s="46">
        <v>0</v>
      </c>
      <c r="Q6" s="25">
        <f t="shared" ref="Q6:Q33" si="0">U6</f>
        <v>0</v>
      </c>
      <c r="R6" s="46">
        <f t="shared" ref="R6:R33" si="1">V6</f>
        <v>0</v>
      </c>
      <c r="S6" s="25">
        <v>74</v>
      </c>
      <c r="T6" s="46">
        <v>85443.9</v>
      </c>
      <c r="U6" s="25">
        <v>0</v>
      </c>
      <c r="V6" s="46">
        <v>0</v>
      </c>
    </row>
    <row r="7" s="2" customFormat="1" customHeight="1" spans="1:22">
      <c r="A7" s="15" t="s">
        <v>48</v>
      </c>
      <c r="B7" s="16" t="s">
        <v>43</v>
      </c>
      <c r="C7" s="17" t="s">
        <v>49</v>
      </c>
      <c r="D7" s="17" t="s">
        <v>50</v>
      </c>
      <c r="E7" s="18" t="s">
        <v>49</v>
      </c>
      <c r="F7" s="15">
        <v>1</v>
      </c>
      <c r="G7" s="19" t="s">
        <v>51</v>
      </c>
      <c r="H7" s="50" t="s">
        <v>52</v>
      </c>
      <c r="I7" s="44">
        <v>341</v>
      </c>
      <c r="J7" s="45">
        <v>416034.75</v>
      </c>
      <c r="K7" s="44">
        <v>336</v>
      </c>
      <c r="L7" s="45">
        <v>410125.5</v>
      </c>
      <c r="M7" s="44">
        <v>5</v>
      </c>
      <c r="N7" s="45">
        <v>5909.25</v>
      </c>
      <c r="O7" s="25">
        <v>0</v>
      </c>
      <c r="P7" s="46">
        <v>0</v>
      </c>
      <c r="Q7" s="25">
        <f t="shared" si="0"/>
        <v>5</v>
      </c>
      <c r="R7" s="46">
        <f t="shared" si="1"/>
        <v>5909.25</v>
      </c>
      <c r="S7" s="25">
        <v>336</v>
      </c>
      <c r="T7" s="46">
        <v>410125.5</v>
      </c>
      <c r="U7" s="25">
        <v>5</v>
      </c>
      <c r="V7" s="46">
        <v>5909.25</v>
      </c>
    </row>
    <row r="8" s="2" customFormat="1" customHeight="1" spans="1:22">
      <c r="A8" s="15" t="s">
        <v>53</v>
      </c>
      <c r="B8" s="16" t="s">
        <v>43</v>
      </c>
      <c r="C8" s="17" t="s">
        <v>54</v>
      </c>
      <c r="D8" s="17" t="s">
        <v>55</v>
      </c>
      <c r="E8" s="17" t="s">
        <v>54</v>
      </c>
      <c r="F8" s="17" t="s">
        <v>56</v>
      </c>
      <c r="G8" s="19" t="s">
        <v>57</v>
      </c>
      <c r="H8" s="19" t="s">
        <v>58</v>
      </c>
      <c r="I8" s="44">
        <v>7</v>
      </c>
      <c r="J8" s="45">
        <v>3074.1</v>
      </c>
      <c r="K8" s="44">
        <v>7</v>
      </c>
      <c r="L8" s="45">
        <v>3074.1</v>
      </c>
      <c r="M8" s="44">
        <v>0</v>
      </c>
      <c r="N8" s="45">
        <v>0</v>
      </c>
      <c r="O8" s="25">
        <v>0</v>
      </c>
      <c r="P8" s="46">
        <v>0</v>
      </c>
      <c r="Q8" s="25">
        <f t="shared" si="0"/>
        <v>0</v>
      </c>
      <c r="R8" s="46">
        <f t="shared" si="1"/>
        <v>0</v>
      </c>
      <c r="S8" s="25">
        <v>7</v>
      </c>
      <c r="T8" s="46">
        <v>3074.1</v>
      </c>
      <c r="U8" s="25">
        <v>0</v>
      </c>
      <c r="V8" s="46">
        <v>0</v>
      </c>
    </row>
    <row r="9" s="2" customFormat="1" customHeight="1" spans="1:22">
      <c r="A9" s="15" t="s">
        <v>59</v>
      </c>
      <c r="B9" s="16" t="s">
        <v>43</v>
      </c>
      <c r="C9" s="17"/>
      <c r="D9" s="17"/>
      <c r="E9" s="17"/>
      <c r="F9" s="17"/>
      <c r="G9" s="19" t="s">
        <v>60</v>
      </c>
      <c r="H9" s="19" t="s">
        <v>61</v>
      </c>
      <c r="I9" s="44">
        <v>31</v>
      </c>
      <c r="J9" s="45">
        <v>24791.4</v>
      </c>
      <c r="K9" s="44">
        <v>31</v>
      </c>
      <c r="L9" s="45">
        <v>24791.4</v>
      </c>
      <c r="M9" s="44">
        <v>0</v>
      </c>
      <c r="N9" s="45">
        <v>0</v>
      </c>
      <c r="O9" s="25">
        <v>0</v>
      </c>
      <c r="P9" s="46">
        <v>0</v>
      </c>
      <c r="Q9" s="25">
        <f t="shared" si="0"/>
        <v>0</v>
      </c>
      <c r="R9" s="46">
        <f t="shared" si="1"/>
        <v>0</v>
      </c>
      <c r="S9" s="25">
        <v>31</v>
      </c>
      <c r="T9" s="46">
        <v>24791.4</v>
      </c>
      <c r="U9" s="25">
        <v>0</v>
      </c>
      <c r="V9" s="46">
        <v>0</v>
      </c>
    </row>
    <row r="10" s="2" customFormat="1" customHeight="1" spans="1:22">
      <c r="A10" s="15" t="s">
        <v>62</v>
      </c>
      <c r="B10" s="16" t="s">
        <v>43</v>
      </c>
      <c r="C10" s="17"/>
      <c r="D10" s="17"/>
      <c r="E10" s="17"/>
      <c r="F10" s="17"/>
      <c r="G10" s="19" t="s">
        <v>63</v>
      </c>
      <c r="H10" s="19" t="s">
        <v>64</v>
      </c>
      <c r="I10" s="44">
        <v>25</v>
      </c>
      <c r="J10" s="45">
        <v>13275</v>
      </c>
      <c r="K10" s="44">
        <v>25</v>
      </c>
      <c r="L10" s="45">
        <v>13275</v>
      </c>
      <c r="M10" s="44">
        <v>0</v>
      </c>
      <c r="N10" s="45">
        <v>0</v>
      </c>
      <c r="O10" s="25">
        <v>0</v>
      </c>
      <c r="P10" s="46">
        <v>0</v>
      </c>
      <c r="Q10" s="25">
        <f t="shared" si="0"/>
        <v>0</v>
      </c>
      <c r="R10" s="46">
        <f t="shared" si="1"/>
        <v>0</v>
      </c>
      <c r="S10" s="25">
        <v>25</v>
      </c>
      <c r="T10" s="46">
        <v>13275</v>
      </c>
      <c r="U10" s="25">
        <v>0</v>
      </c>
      <c r="V10" s="46">
        <v>0</v>
      </c>
    </row>
    <row r="11" s="2" customFormat="1" customHeight="1" spans="1:22">
      <c r="A11" s="15" t="s">
        <v>65</v>
      </c>
      <c r="B11" s="16" t="s">
        <v>43</v>
      </c>
      <c r="C11" s="17"/>
      <c r="D11" s="17"/>
      <c r="E11" s="17"/>
      <c r="F11" s="17"/>
      <c r="G11" s="19" t="s">
        <v>66</v>
      </c>
      <c r="H11" s="19" t="s">
        <v>67</v>
      </c>
      <c r="I11" s="44">
        <v>25</v>
      </c>
      <c r="J11" s="45">
        <v>15785.72</v>
      </c>
      <c r="K11" s="44">
        <v>25</v>
      </c>
      <c r="L11" s="45">
        <v>15785.72</v>
      </c>
      <c r="M11" s="44">
        <v>0</v>
      </c>
      <c r="N11" s="45">
        <v>0</v>
      </c>
      <c r="O11" s="25">
        <v>0</v>
      </c>
      <c r="P11" s="46">
        <v>0</v>
      </c>
      <c r="Q11" s="25">
        <f t="shared" si="0"/>
        <v>0</v>
      </c>
      <c r="R11" s="46">
        <f t="shared" si="1"/>
        <v>0</v>
      </c>
      <c r="S11" s="25">
        <v>25</v>
      </c>
      <c r="T11" s="46">
        <v>15785.72</v>
      </c>
      <c r="U11" s="25">
        <v>0</v>
      </c>
      <c r="V11" s="46">
        <v>0</v>
      </c>
    </row>
    <row r="12" s="2" customFormat="1" customHeight="1" spans="1:22">
      <c r="A12" s="15" t="s">
        <v>68</v>
      </c>
      <c r="B12" s="16" t="s">
        <v>43</v>
      </c>
      <c r="C12" s="17"/>
      <c r="D12" s="17"/>
      <c r="E12" s="17"/>
      <c r="F12" s="17"/>
      <c r="G12" s="19" t="s">
        <v>69</v>
      </c>
      <c r="H12" s="19" t="s">
        <v>70</v>
      </c>
      <c r="I12" s="44">
        <v>100</v>
      </c>
      <c r="J12" s="45">
        <v>54498</v>
      </c>
      <c r="K12" s="44">
        <v>100</v>
      </c>
      <c r="L12" s="45">
        <v>54498</v>
      </c>
      <c r="M12" s="44">
        <v>0</v>
      </c>
      <c r="N12" s="45">
        <v>0</v>
      </c>
      <c r="O12" s="25">
        <v>0</v>
      </c>
      <c r="P12" s="46">
        <v>0</v>
      </c>
      <c r="Q12" s="25">
        <f t="shared" si="0"/>
        <v>0</v>
      </c>
      <c r="R12" s="46">
        <f t="shared" si="1"/>
        <v>0</v>
      </c>
      <c r="S12" s="25">
        <v>100</v>
      </c>
      <c r="T12" s="46">
        <v>54498</v>
      </c>
      <c r="U12" s="25">
        <v>0</v>
      </c>
      <c r="V12" s="46">
        <v>0</v>
      </c>
    </row>
    <row r="13" s="2" customFormat="1" customHeight="1" spans="1:22">
      <c r="A13" s="15" t="s">
        <v>71</v>
      </c>
      <c r="B13" s="16" t="s">
        <v>43</v>
      </c>
      <c r="C13" s="17" t="s">
        <v>72</v>
      </c>
      <c r="D13" s="17" t="s">
        <v>73</v>
      </c>
      <c r="E13" s="17" t="s">
        <v>72</v>
      </c>
      <c r="F13" s="17">
        <v>2</v>
      </c>
      <c r="G13" s="19" t="s">
        <v>74</v>
      </c>
      <c r="H13" s="50" t="s">
        <v>75</v>
      </c>
      <c r="I13" s="44">
        <v>125</v>
      </c>
      <c r="J13" s="45">
        <v>105430.65</v>
      </c>
      <c r="K13" s="44">
        <v>125</v>
      </c>
      <c r="L13" s="45">
        <v>105430.65</v>
      </c>
      <c r="M13" s="44">
        <v>0</v>
      </c>
      <c r="N13" s="45">
        <v>0</v>
      </c>
      <c r="O13" s="25">
        <v>0</v>
      </c>
      <c r="P13" s="46">
        <v>0</v>
      </c>
      <c r="Q13" s="25">
        <f t="shared" si="0"/>
        <v>0</v>
      </c>
      <c r="R13" s="46">
        <f t="shared" si="1"/>
        <v>0</v>
      </c>
      <c r="S13" s="25">
        <v>125</v>
      </c>
      <c r="T13" s="46">
        <v>105430.65</v>
      </c>
      <c r="U13" s="25">
        <v>0</v>
      </c>
      <c r="V13" s="46">
        <v>0</v>
      </c>
    </row>
    <row r="14" s="2" customFormat="1" customHeight="1" spans="1:22">
      <c r="A14" s="15" t="s">
        <v>76</v>
      </c>
      <c r="B14" s="16" t="s">
        <v>43</v>
      </c>
      <c r="C14" s="17"/>
      <c r="D14" s="17"/>
      <c r="E14" s="17"/>
      <c r="F14" s="17"/>
      <c r="G14" s="19" t="s">
        <v>77</v>
      </c>
      <c r="H14" s="50" t="s">
        <v>78</v>
      </c>
      <c r="I14" s="44">
        <v>139</v>
      </c>
      <c r="J14" s="45">
        <v>143974.05</v>
      </c>
      <c r="K14" s="44">
        <v>137</v>
      </c>
      <c r="L14" s="45">
        <v>141304.35</v>
      </c>
      <c r="M14" s="44">
        <v>2</v>
      </c>
      <c r="N14" s="45">
        <v>2669.7</v>
      </c>
      <c r="O14" s="25">
        <v>0</v>
      </c>
      <c r="P14" s="46">
        <v>0</v>
      </c>
      <c r="Q14" s="25">
        <f t="shared" si="0"/>
        <v>2</v>
      </c>
      <c r="R14" s="46">
        <f t="shared" si="1"/>
        <v>2669.7</v>
      </c>
      <c r="S14" s="25">
        <v>137</v>
      </c>
      <c r="T14" s="46">
        <v>141304.35</v>
      </c>
      <c r="U14" s="25">
        <v>2</v>
      </c>
      <c r="V14" s="46">
        <v>2669.7</v>
      </c>
    </row>
    <row r="15" s="2" customFormat="1" customHeight="1" spans="1:22">
      <c r="A15" s="15" t="s">
        <v>79</v>
      </c>
      <c r="B15" s="16" t="s">
        <v>43</v>
      </c>
      <c r="C15" s="17" t="s">
        <v>80</v>
      </c>
      <c r="D15" s="17" t="s">
        <v>81</v>
      </c>
      <c r="E15" s="17" t="s">
        <v>80</v>
      </c>
      <c r="F15" s="17">
        <v>2</v>
      </c>
      <c r="G15" s="19" t="s">
        <v>82</v>
      </c>
      <c r="H15" s="50" t="s">
        <v>83</v>
      </c>
      <c r="I15" s="44">
        <v>4</v>
      </c>
      <c r="J15" s="45">
        <v>2707.05</v>
      </c>
      <c r="K15" s="44">
        <v>4</v>
      </c>
      <c r="L15" s="45">
        <v>2707.05</v>
      </c>
      <c r="M15" s="44">
        <v>0</v>
      </c>
      <c r="N15" s="45">
        <v>0</v>
      </c>
      <c r="O15" s="25">
        <v>0</v>
      </c>
      <c r="P15" s="46">
        <v>0</v>
      </c>
      <c r="Q15" s="25">
        <f t="shared" si="0"/>
        <v>0</v>
      </c>
      <c r="R15" s="46">
        <f t="shared" si="1"/>
        <v>0</v>
      </c>
      <c r="S15" s="25">
        <v>4</v>
      </c>
      <c r="T15" s="46">
        <v>2707.05</v>
      </c>
      <c r="U15" s="25">
        <v>0</v>
      </c>
      <c r="V15" s="46">
        <v>0</v>
      </c>
    </row>
    <row r="16" s="2" customFormat="1" customHeight="1" spans="1:22">
      <c r="A16" s="15" t="s">
        <v>84</v>
      </c>
      <c r="B16" s="16" t="s">
        <v>43</v>
      </c>
      <c r="C16" s="17"/>
      <c r="D16" s="17"/>
      <c r="E16" s="17"/>
      <c r="F16" s="17"/>
      <c r="G16" s="19" t="s">
        <v>85</v>
      </c>
      <c r="H16" s="19" t="s">
        <v>86</v>
      </c>
      <c r="I16" s="44">
        <v>1</v>
      </c>
      <c r="J16" s="45">
        <v>750</v>
      </c>
      <c r="K16" s="44">
        <v>1</v>
      </c>
      <c r="L16" s="45">
        <v>750</v>
      </c>
      <c r="M16" s="44">
        <v>0</v>
      </c>
      <c r="N16" s="45">
        <v>0</v>
      </c>
      <c r="O16" s="25">
        <v>0</v>
      </c>
      <c r="P16" s="46">
        <v>0</v>
      </c>
      <c r="Q16" s="25">
        <f t="shared" si="0"/>
        <v>0</v>
      </c>
      <c r="R16" s="46">
        <f t="shared" si="1"/>
        <v>0</v>
      </c>
      <c r="S16" s="25">
        <v>1</v>
      </c>
      <c r="T16" s="46">
        <v>750</v>
      </c>
      <c r="U16" s="25">
        <v>0</v>
      </c>
      <c r="V16" s="46">
        <v>0</v>
      </c>
    </row>
    <row r="17" s="2" customFormat="1" customHeight="1" spans="1:22">
      <c r="A17" s="15" t="s">
        <v>87</v>
      </c>
      <c r="B17" s="16" t="s">
        <v>43</v>
      </c>
      <c r="C17" s="17" t="s">
        <v>88</v>
      </c>
      <c r="D17" s="17" t="s">
        <v>89</v>
      </c>
      <c r="E17" s="17" t="s">
        <v>88</v>
      </c>
      <c r="F17" s="17">
        <v>2</v>
      </c>
      <c r="G17" s="19" t="s">
        <v>90</v>
      </c>
      <c r="H17" s="19" t="s">
        <v>91</v>
      </c>
      <c r="I17" s="44">
        <v>30</v>
      </c>
      <c r="J17" s="45">
        <v>17200.5</v>
      </c>
      <c r="K17" s="44">
        <v>30</v>
      </c>
      <c r="L17" s="45">
        <v>17200.5</v>
      </c>
      <c r="M17" s="44">
        <v>0</v>
      </c>
      <c r="N17" s="45">
        <v>0</v>
      </c>
      <c r="O17" s="25">
        <v>0</v>
      </c>
      <c r="P17" s="46">
        <v>0</v>
      </c>
      <c r="Q17" s="25">
        <f t="shared" si="0"/>
        <v>0</v>
      </c>
      <c r="R17" s="46">
        <f t="shared" si="1"/>
        <v>0</v>
      </c>
      <c r="S17" s="25">
        <v>30</v>
      </c>
      <c r="T17" s="46">
        <v>17200.5</v>
      </c>
      <c r="U17" s="25">
        <v>0</v>
      </c>
      <c r="V17" s="46">
        <v>0</v>
      </c>
    </row>
    <row r="18" s="2" customFormat="1" customHeight="1" spans="1:22">
      <c r="A18" s="15" t="s">
        <v>92</v>
      </c>
      <c r="B18" s="16" t="s">
        <v>43</v>
      </c>
      <c r="C18" s="17"/>
      <c r="D18" s="17"/>
      <c r="E18" s="17"/>
      <c r="F18" s="17"/>
      <c r="G18" s="19" t="s">
        <v>93</v>
      </c>
      <c r="H18" s="19" t="s">
        <v>94</v>
      </c>
      <c r="I18" s="44">
        <v>0</v>
      </c>
      <c r="J18" s="45">
        <v>0</v>
      </c>
      <c r="K18" s="44">
        <v>0</v>
      </c>
      <c r="L18" s="45">
        <v>0</v>
      </c>
      <c r="M18" s="44">
        <v>0</v>
      </c>
      <c r="N18" s="45">
        <v>0</v>
      </c>
      <c r="O18" s="25">
        <v>0</v>
      </c>
      <c r="P18" s="46">
        <v>0</v>
      </c>
      <c r="Q18" s="25">
        <f t="shared" si="0"/>
        <v>0</v>
      </c>
      <c r="R18" s="46">
        <f t="shared" si="1"/>
        <v>0</v>
      </c>
      <c r="S18" s="25">
        <v>0</v>
      </c>
      <c r="T18" s="46">
        <v>0</v>
      </c>
      <c r="U18" s="25">
        <v>0</v>
      </c>
      <c r="V18" s="46">
        <v>0</v>
      </c>
    </row>
    <row r="19" s="2" customFormat="1" customHeight="1" spans="1:22">
      <c r="A19" s="15" t="s">
        <v>95</v>
      </c>
      <c r="B19" s="16" t="s">
        <v>43</v>
      </c>
      <c r="C19" s="17" t="s">
        <v>96</v>
      </c>
      <c r="D19" s="17" t="s">
        <v>97</v>
      </c>
      <c r="E19" s="18" t="s">
        <v>96</v>
      </c>
      <c r="F19" s="15" t="s">
        <v>98</v>
      </c>
      <c r="G19" s="19" t="s">
        <v>96</v>
      </c>
      <c r="H19" s="50" t="s">
        <v>99</v>
      </c>
      <c r="I19" s="44">
        <v>426</v>
      </c>
      <c r="J19" s="45">
        <v>446894.1</v>
      </c>
      <c r="K19" s="44">
        <v>426</v>
      </c>
      <c r="L19" s="45">
        <v>446894.1</v>
      </c>
      <c r="M19" s="44">
        <v>0</v>
      </c>
      <c r="N19" s="45">
        <v>0</v>
      </c>
      <c r="O19" s="25">
        <v>0</v>
      </c>
      <c r="P19" s="46">
        <v>0</v>
      </c>
      <c r="Q19" s="25">
        <f t="shared" si="0"/>
        <v>0</v>
      </c>
      <c r="R19" s="46">
        <f t="shared" si="1"/>
        <v>0</v>
      </c>
      <c r="S19" s="25">
        <v>426</v>
      </c>
      <c r="T19" s="46">
        <v>446894.1</v>
      </c>
      <c r="U19" s="25">
        <v>0</v>
      </c>
      <c r="V19" s="46">
        <v>0</v>
      </c>
    </row>
    <row r="20" s="2" customFormat="1" ht="38" customHeight="1" spans="1:22">
      <c r="A20" s="15" t="s">
        <v>100</v>
      </c>
      <c r="B20" s="16" t="s">
        <v>43</v>
      </c>
      <c r="C20" s="17" t="s">
        <v>101</v>
      </c>
      <c r="D20" s="17" t="s">
        <v>102</v>
      </c>
      <c r="E20" s="18" t="s">
        <v>103</v>
      </c>
      <c r="F20" s="15" t="s">
        <v>98</v>
      </c>
      <c r="G20" s="19" t="s">
        <v>101</v>
      </c>
      <c r="H20" s="50" t="s">
        <v>104</v>
      </c>
      <c r="I20" s="44">
        <v>449</v>
      </c>
      <c r="J20" s="45">
        <v>502325.55</v>
      </c>
      <c r="K20" s="44">
        <v>444</v>
      </c>
      <c r="L20" s="45">
        <v>496746.3</v>
      </c>
      <c r="M20" s="44">
        <v>5</v>
      </c>
      <c r="N20" s="45">
        <v>5579.25</v>
      </c>
      <c r="O20" s="25">
        <v>5</v>
      </c>
      <c r="P20" s="46">
        <v>5579.25</v>
      </c>
      <c r="Q20" s="25">
        <f t="shared" si="0"/>
        <v>0</v>
      </c>
      <c r="R20" s="46">
        <f t="shared" si="1"/>
        <v>0</v>
      </c>
      <c r="S20" s="25">
        <v>449</v>
      </c>
      <c r="T20" s="46">
        <v>502325.55</v>
      </c>
      <c r="U20" s="25">
        <v>0</v>
      </c>
      <c r="V20" s="46">
        <v>0</v>
      </c>
    </row>
    <row r="21" s="2" customFormat="1" ht="49" customHeight="1" spans="1:22">
      <c r="A21" s="15" t="s">
        <v>105</v>
      </c>
      <c r="B21" s="16" t="s">
        <v>43</v>
      </c>
      <c r="C21" s="17" t="s">
        <v>106</v>
      </c>
      <c r="D21" s="17" t="s">
        <v>107</v>
      </c>
      <c r="E21" s="18" t="s">
        <v>106</v>
      </c>
      <c r="F21" s="15" t="s">
        <v>98</v>
      </c>
      <c r="G21" s="19" t="s">
        <v>108</v>
      </c>
      <c r="H21" s="50" t="s">
        <v>109</v>
      </c>
      <c r="I21" s="44">
        <v>58</v>
      </c>
      <c r="J21" s="45">
        <v>30130.2</v>
      </c>
      <c r="K21" s="44">
        <v>58</v>
      </c>
      <c r="L21" s="45">
        <v>30130.2</v>
      </c>
      <c r="M21" s="44">
        <v>0</v>
      </c>
      <c r="N21" s="45">
        <v>0</v>
      </c>
      <c r="O21" s="25">
        <v>0</v>
      </c>
      <c r="P21" s="46">
        <v>0</v>
      </c>
      <c r="Q21" s="25">
        <f t="shared" si="0"/>
        <v>0</v>
      </c>
      <c r="R21" s="46">
        <f t="shared" si="1"/>
        <v>0</v>
      </c>
      <c r="S21" s="25">
        <v>58</v>
      </c>
      <c r="T21" s="46">
        <v>30130.2</v>
      </c>
      <c r="U21" s="25">
        <v>0</v>
      </c>
      <c r="V21" s="46">
        <v>0</v>
      </c>
    </row>
    <row r="22" s="3" customFormat="1" ht="76" customHeight="1" spans="1:22">
      <c r="A22" s="15" t="s">
        <v>110</v>
      </c>
      <c r="B22" s="20" t="s">
        <v>43</v>
      </c>
      <c r="C22" s="21" t="s">
        <v>111</v>
      </c>
      <c r="D22" s="21" t="s">
        <v>112</v>
      </c>
      <c r="E22" s="22" t="s">
        <v>111</v>
      </c>
      <c r="F22" s="23" t="s">
        <v>98</v>
      </c>
      <c r="G22" s="24" t="s">
        <v>108</v>
      </c>
      <c r="H22" s="24" t="s">
        <v>113</v>
      </c>
      <c r="I22" s="44">
        <v>26</v>
      </c>
      <c r="J22" s="45">
        <v>14261.99</v>
      </c>
      <c r="K22" s="44">
        <v>26</v>
      </c>
      <c r="L22" s="45">
        <v>14261.99</v>
      </c>
      <c r="M22" s="44">
        <v>0</v>
      </c>
      <c r="N22" s="45">
        <v>0</v>
      </c>
      <c r="O22" s="25">
        <v>0</v>
      </c>
      <c r="P22" s="46">
        <v>0</v>
      </c>
      <c r="Q22" s="25">
        <f t="shared" si="0"/>
        <v>0</v>
      </c>
      <c r="R22" s="46">
        <f t="shared" si="1"/>
        <v>0</v>
      </c>
      <c r="S22" s="25">
        <v>26</v>
      </c>
      <c r="T22" s="46">
        <v>14261.99</v>
      </c>
      <c r="U22" s="25">
        <v>0</v>
      </c>
      <c r="V22" s="46">
        <v>0</v>
      </c>
    </row>
    <row r="23" s="2" customFormat="1" ht="48" customHeight="1" spans="1:22">
      <c r="A23" s="15" t="s">
        <v>114</v>
      </c>
      <c r="B23" s="16" t="s">
        <v>43</v>
      </c>
      <c r="C23" s="17" t="s">
        <v>115</v>
      </c>
      <c r="D23" s="17" t="s">
        <v>116</v>
      </c>
      <c r="E23" s="18" t="s">
        <v>115</v>
      </c>
      <c r="F23" s="15" t="s">
        <v>98</v>
      </c>
      <c r="G23" s="19" t="s">
        <v>115</v>
      </c>
      <c r="H23" s="50" t="s">
        <v>117</v>
      </c>
      <c r="I23" s="44">
        <v>68</v>
      </c>
      <c r="J23" s="45">
        <v>33561</v>
      </c>
      <c r="K23" s="44">
        <v>68</v>
      </c>
      <c r="L23" s="45">
        <v>33561</v>
      </c>
      <c r="M23" s="44">
        <v>0</v>
      </c>
      <c r="N23" s="45">
        <v>0</v>
      </c>
      <c r="O23" s="25">
        <v>0</v>
      </c>
      <c r="P23" s="46">
        <v>0</v>
      </c>
      <c r="Q23" s="25">
        <f t="shared" si="0"/>
        <v>0</v>
      </c>
      <c r="R23" s="46">
        <f t="shared" si="1"/>
        <v>0</v>
      </c>
      <c r="S23" s="25">
        <v>68</v>
      </c>
      <c r="T23" s="46">
        <v>33561</v>
      </c>
      <c r="U23" s="25">
        <v>0</v>
      </c>
      <c r="V23" s="46">
        <v>0</v>
      </c>
    </row>
    <row r="24" s="2" customFormat="1" customHeight="1" spans="1:22">
      <c r="A24" s="15" t="s">
        <v>118</v>
      </c>
      <c r="B24" s="16" t="s">
        <v>43</v>
      </c>
      <c r="C24" s="17" t="s">
        <v>119</v>
      </c>
      <c r="D24" s="17" t="s">
        <v>120</v>
      </c>
      <c r="E24" s="17" t="s">
        <v>119</v>
      </c>
      <c r="F24" s="17">
        <v>2</v>
      </c>
      <c r="G24" s="19" t="s">
        <v>121</v>
      </c>
      <c r="H24" s="19" t="s">
        <v>122</v>
      </c>
      <c r="I24" s="44">
        <v>191</v>
      </c>
      <c r="J24" s="45">
        <v>135934.95</v>
      </c>
      <c r="K24" s="44">
        <v>191</v>
      </c>
      <c r="L24" s="45">
        <v>135934.95</v>
      </c>
      <c r="M24" s="44">
        <v>0</v>
      </c>
      <c r="N24" s="45">
        <v>0</v>
      </c>
      <c r="O24" s="25">
        <v>0</v>
      </c>
      <c r="P24" s="46">
        <v>0</v>
      </c>
      <c r="Q24" s="25">
        <f t="shared" si="0"/>
        <v>0</v>
      </c>
      <c r="R24" s="46">
        <f t="shared" si="1"/>
        <v>0</v>
      </c>
      <c r="S24" s="25">
        <v>191</v>
      </c>
      <c r="T24" s="46">
        <v>135934.95</v>
      </c>
      <c r="U24" s="25">
        <v>0</v>
      </c>
      <c r="V24" s="46">
        <v>0</v>
      </c>
    </row>
    <row r="25" s="2" customFormat="1" customHeight="1" spans="1:22">
      <c r="A25" s="15" t="s">
        <v>123</v>
      </c>
      <c r="B25" s="16" t="s">
        <v>43</v>
      </c>
      <c r="C25" s="17"/>
      <c r="D25" s="17"/>
      <c r="E25" s="17"/>
      <c r="F25" s="17"/>
      <c r="G25" s="19" t="s">
        <v>124</v>
      </c>
      <c r="H25" s="19" t="s">
        <v>125</v>
      </c>
      <c r="I25" s="44">
        <v>53</v>
      </c>
      <c r="J25" s="45">
        <v>35394.6</v>
      </c>
      <c r="K25" s="44">
        <v>53</v>
      </c>
      <c r="L25" s="45">
        <v>35394.6</v>
      </c>
      <c r="M25" s="44">
        <v>0</v>
      </c>
      <c r="N25" s="45">
        <v>0</v>
      </c>
      <c r="O25" s="25">
        <v>0</v>
      </c>
      <c r="P25" s="46">
        <v>0</v>
      </c>
      <c r="Q25" s="25">
        <f t="shared" si="0"/>
        <v>0</v>
      </c>
      <c r="R25" s="46">
        <f t="shared" si="1"/>
        <v>0</v>
      </c>
      <c r="S25" s="25">
        <v>53</v>
      </c>
      <c r="T25" s="46">
        <v>35394.6</v>
      </c>
      <c r="U25" s="25">
        <v>0</v>
      </c>
      <c r="V25" s="46">
        <v>0</v>
      </c>
    </row>
    <row r="26" s="2" customFormat="1" customHeight="1" spans="1:22">
      <c r="A26" s="15" t="s">
        <v>126</v>
      </c>
      <c r="B26" s="16" t="s">
        <v>43</v>
      </c>
      <c r="C26" s="17" t="s">
        <v>127</v>
      </c>
      <c r="D26" s="17" t="s">
        <v>128</v>
      </c>
      <c r="E26" s="18" t="s">
        <v>127</v>
      </c>
      <c r="F26" s="25">
        <v>1</v>
      </c>
      <c r="G26" s="19" t="s">
        <v>129</v>
      </c>
      <c r="H26" s="50" t="s">
        <v>130</v>
      </c>
      <c r="I26" s="44">
        <v>161</v>
      </c>
      <c r="J26" s="45">
        <v>140436.3</v>
      </c>
      <c r="K26" s="44">
        <v>159</v>
      </c>
      <c r="L26" s="45">
        <v>140166.6</v>
      </c>
      <c r="M26" s="44">
        <v>2</v>
      </c>
      <c r="N26" s="45">
        <v>269.7</v>
      </c>
      <c r="O26" s="25">
        <v>1</v>
      </c>
      <c r="P26" s="46">
        <v>134.850000000006</v>
      </c>
      <c r="Q26" s="25">
        <f t="shared" si="0"/>
        <v>1</v>
      </c>
      <c r="R26" s="46">
        <f t="shared" si="1"/>
        <v>134.85</v>
      </c>
      <c r="S26" s="25">
        <v>160</v>
      </c>
      <c r="T26" s="46">
        <v>140301.45</v>
      </c>
      <c r="U26" s="25">
        <v>1</v>
      </c>
      <c r="V26" s="46">
        <v>134.85</v>
      </c>
    </row>
    <row r="27" s="2" customFormat="1" customHeight="1" spans="1:22">
      <c r="A27" s="15" t="s">
        <v>131</v>
      </c>
      <c r="B27" s="16" t="s">
        <v>43</v>
      </c>
      <c r="C27" s="17" t="s">
        <v>132</v>
      </c>
      <c r="D27" s="17" t="s">
        <v>133</v>
      </c>
      <c r="E27" s="17" t="s">
        <v>132</v>
      </c>
      <c r="F27" s="17">
        <v>3</v>
      </c>
      <c r="G27" s="19" t="s">
        <v>134</v>
      </c>
      <c r="H27" s="50" t="s">
        <v>135</v>
      </c>
      <c r="I27" s="44">
        <v>109</v>
      </c>
      <c r="J27" s="45">
        <v>94852.8</v>
      </c>
      <c r="K27" s="44">
        <v>109</v>
      </c>
      <c r="L27" s="45">
        <v>94852.8</v>
      </c>
      <c r="M27" s="44">
        <v>0</v>
      </c>
      <c r="N27" s="45">
        <v>0</v>
      </c>
      <c r="O27" s="25">
        <v>0</v>
      </c>
      <c r="P27" s="46">
        <v>0</v>
      </c>
      <c r="Q27" s="25">
        <f t="shared" si="0"/>
        <v>0</v>
      </c>
      <c r="R27" s="46">
        <f t="shared" si="1"/>
        <v>0</v>
      </c>
      <c r="S27" s="25">
        <v>109</v>
      </c>
      <c r="T27" s="46">
        <v>94852.8</v>
      </c>
      <c r="U27" s="25">
        <v>0</v>
      </c>
      <c r="V27" s="46">
        <v>0</v>
      </c>
    </row>
    <row r="28" s="2" customFormat="1" customHeight="1" spans="1:22">
      <c r="A28" s="15" t="s">
        <v>136</v>
      </c>
      <c r="B28" s="16" t="s">
        <v>43</v>
      </c>
      <c r="C28" s="17"/>
      <c r="D28" s="17"/>
      <c r="E28" s="17"/>
      <c r="F28" s="17"/>
      <c r="G28" s="19" t="s">
        <v>137</v>
      </c>
      <c r="H28" s="50" t="s">
        <v>138</v>
      </c>
      <c r="I28" s="44">
        <v>148</v>
      </c>
      <c r="J28" s="45">
        <v>122788.05</v>
      </c>
      <c r="K28" s="44">
        <v>148</v>
      </c>
      <c r="L28" s="45">
        <v>122788.05</v>
      </c>
      <c r="M28" s="44">
        <v>0</v>
      </c>
      <c r="N28" s="45">
        <v>0</v>
      </c>
      <c r="O28" s="25">
        <v>0</v>
      </c>
      <c r="P28" s="46">
        <v>0</v>
      </c>
      <c r="Q28" s="25">
        <f t="shared" si="0"/>
        <v>0</v>
      </c>
      <c r="R28" s="46">
        <f t="shared" si="1"/>
        <v>0</v>
      </c>
      <c r="S28" s="25">
        <v>148</v>
      </c>
      <c r="T28" s="46">
        <v>122788.05</v>
      </c>
      <c r="U28" s="25">
        <v>0</v>
      </c>
      <c r="V28" s="46">
        <v>0</v>
      </c>
    </row>
    <row r="29" s="2" customFormat="1" customHeight="1" spans="1:22">
      <c r="A29" s="15" t="s">
        <v>139</v>
      </c>
      <c r="B29" s="16" t="s">
        <v>43</v>
      </c>
      <c r="C29" s="17"/>
      <c r="D29" s="17"/>
      <c r="E29" s="17"/>
      <c r="F29" s="17"/>
      <c r="G29" s="19" t="s">
        <v>140</v>
      </c>
      <c r="H29" s="50" t="s">
        <v>141</v>
      </c>
      <c r="I29" s="44">
        <v>60</v>
      </c>
      <c r="J29" s="45">
        <v>55334.68</v>
      </c>
      <c r="K29" s="44">
        <v>60</v>
      </c>
      <c r="L29" s="45">
        <v>55334.68</v>
      </c>
      <c r="M29" s="44">
        <v>0</v>
      </c>
      <c r="N29" s="45">
        <v>0</v>
      </c>
      <c r="O29" s="25">
        <v>0</v>
      </c>
      <c r="P29" s="46">
        <v>0</v>
      </c>
      <c r="Q29" s="25">
        <f t="shared" si="0"/>
        <v>0</v>
      </c>
      <c r="R29" s="46">
        <f t="shared" si="1"/>
        <v>0</v>
      </c>
      <c r="S29" s="25">
        <v>60</v>
      </c>
      <c r="T29" s="46">
        <v>55334.68</v>
      </c>
      <c r="U29" s="25">
        <v>0</v>
      </c>
      <c r="V29" s="46">
        <v>0</v>
      </c>
    </row>
    <row r="30" s="2" customFormat="1" ht="48" customHeight="1" spans="1:22">
      <c r="A30" s="15" t="s">
        <v>142</v>
      </c>
      <c r="B30" s="16" t="s">
        <v>43</v>
      </c>
      <c r="C30" s="17" t="s">
        <v>143</v>
      </c>
      <c r="D30" s="17" t="s">
        <v>144</v>
      </c>
      <c r="E30" s="18" t="s">
        <v>143</v>
      </c>
      <c r="F30" s="23" t="s">
        <v>98</v>
      </c>
      <c r="G30" s="19" t="s">
        <v>108</v>
      </c>
      <c r="H30" s="50" t="s">
        <v>145</v>
      </c>
      <c r="I30" s="44">
        <v>30</v>
      </c>
      <c r="J30" s="45">
        <v>34056.3</v>
      </c>
      <c r="K30" s="44">
        <v>29</v>
      </c>
      <c r="L30" s="45">
        <v>32601.45</v>
      </c>
      <c r="M30" s="44">
        <v>1</v>
      </c>
      <c r="N30" s="45">
        <v>1454.85</v>
      </c>
      <c r="O30" s="25">
        <v>1</v>
      </c>
      <c r="P30" s="46">
        <v>1454.85</v>
      </c>
      <c r="Q30" s="25">
        <f t="shared" si="0"/>
        <v>0</v>
      </c>
      <c r="R30" s="46">
        <f t="shared" si="1"/>
        <v>0</v>
      </c>
      <c r="S30" s="25">
        <v>30</v>
      </c>
      <c r="T30" s="46">
        <v>34056.3</v>
      </c>
      <c r="U30" s="25">
        <v>0</v>
      </c>
      <c r="V30" s="46">
        <v>0</v>
      </c>
    </row>
    <row r="31" s="2" customFormat="1" customHeight="1" spans="1:22">
      <c r="A31" s="15" t="s">
        <v>146</v>
      </c>
      <c r="B31" s="16" t="s">
        <v>43</v>
      </c>
      <c r="C31" s="17" t="s">
        <v>147</v>
      </c>
      <c r="D31" s="17" t="s">
        <v>148</v>
      </c>
      <c r="E31" s="17" t="s">
        <v>147</v>
      </c>
      <c r="F31" s="17">
        <v>3</v>
      </c>
      <c r="G31" s="19" t="s">
        <v>149</v>
      </c>
      <c r="H31" s="50" t="s">
        <v>150</v>
      </c>
      <c r="I31" s="44">
        <v>40</v>
      </c>
      <c r="J31" s="45">
        <v>33083.4</v>
      </c>
      <c r="K31" s="44">
        <v>40</v>
      </c>
      <c r="L31" s="45">
        <v>33083.4</v>
      </c>
      <c r="M31" s="44">
        <v>0</v>
      </c>
      <c r="N31" s="45">
        <v>0</v>
      </c>
      <c r="O31" s="25">
        <v>0</v>
      </c>
      <c r="P31" s="46">
        <v>0</v>
      </c>
      <c r="Q31" s="25">
        <f t="shared" si="0"/>
        <v>0</v>
      </c>
      <c r="R31" s="46">
        <f t="shared" si="1"/>
        <v>0</v>
      </c>
      <c r="S31" s="25">
        <v>40</v>
      </c>
      <c r="T31" s="46">
        <v>33083.4</v>
      </c>
      <c r="U31" s="25">
        <v>0</v>
      </c>
      <c r="V31" s="46">
        <v>0</v>
      </c>
    </row>
    <row r="32" s="2" customFormat="1" customHeight="1" spans="1:22">
      <c r="A32" s="15" t="s">
        <v>151</v>
      </c>
      <c r="B32" s="16" t="s">
        <v>43</v>
      </c>
      <c r="C32" s="17"/>
      <c r="D32" s="17"/>
      <c r="E32" s="17"/>
      <c r="F32" s="17"/>
      <c r="G32" s="19" t="s">
        <v>152</v>
      </c>
      <c r="H32" s="19" t="s">
        <v>153</v>
      </c>
      <c r="I32" s="44">
        <v>51</v>
      </c>
      <c r="J32" s="45">
        <v>33177.15</v>
      </c>
      <c r="K32" s="44">
        <v>51</v>
      </c>
      <c r="L32" s="45">
        <v>33177.15</v>
      </c>
      <c r="M32" s="44">
        <v>0</v>
      </c>
      <c r="N32" s="45">
        <v>0</v>
      </c>
      <c r="O32" s="25">
        <v>0</v>
      </c>
      <c r="P32" s="46">
        <v>0</v>
      </c>
      <c r="Q32" s="25">
        <f t="shared" si="0"/>
        <v>0</v>
      </c>
      <c r="R32" s="46">
        <f t="shared" si="1"/>
        <v>0</v>
      </c>
      <c r="S32" s="25">
        <v>51</v>
      </c>
      <c r="T32" s="46">
        <v>33177.15</v>
      </c>
      <c r="U32" s="25">
        <v>0</v>
      </c>
      <c r="V32" s="46">
        <v>0</v>
      </c>
    </row>
    <row r="33" s="2" customFormat="1" customHeight="1" spans="1:22">
      <c r="A33" s="15" t="s">
        <v>154</v>
      </c>
      <c r="B33" s="16" t="s">
        <v>43</v>
      </c>
      <c r="C33" s="17"/>
      <c r="D33" s="17"/>
      <c r="E33" s="17"/>
      <c r="F33" s="17"/>
      <c r="G33" s="19" t="s">
        <v>155</v>
      </c>
      <c r="H33" s="19" t="s">
        <v>156</v>
      </c>
      <c r="I33" s="44">
        <v>10</v>
      </c>
      <c r="J33" s="45">
        <v>8833.8</v>
      </c>
      <c r="K33" s="44">
        <v>10</v>
      </c>
      <c r="L33" s="45">
        <v>8833.8</v>
      </c>
      <c r="M33" s="44">
        <v>0</v>
      </c>
      <c r="N33" s="45">
        <v>0</v>
      </c>
      <c r="O33" s="25">
        <v>0</v>
      </c>
      <c r="P33" s="46">
        <v>0</v>
      </c>
      <c r="Q33" s="25">
        <f t="shared" si="0"/>
        <v>0</v>
      </c>
      <c r="R33" s="46">
        <f t="shared" si="1"/>
        <v>0</v>
      </c>
      <c r="S33" s="25">
        <v>10</v>
      </c>
      <c r="T33" s="46">
        <v>8833.8</v>
      </c>
      <c r="U33" s="25">
        <v>0</v>
      </c>
      <c r="V33" s="46">
        <v>0</v>
      </c>
    </row>
    <row r="34" s="2" customFormat="1" customHeight="1" spans="1:22">
      <c r="A34" s="15" t="s">
        <v>157</v>
      </c>
      <c r="B34" s="16" t="s">
        <v>43</v>
      </c>
      <c r="C34" s="17" t="s">
        <v>158</v>
      </c>
      <c r="D34" s="17" t="s">
        <v>159</v>
      </c>
      <c r="E34" s="18" t="s">
        <v>158</v>
      </c>
      <c r="F34" s="25">
        <v>1</v>
      </c>
      <c r="G34" s="19" t="s">
        <v>158</v>
      </c>
      <c r="H34" s="19" t="s">
        <v>160</v>
      </c>
      <c r="I34" s="44">
        <v>9</v>
      </c>
      <c r="J34" s="45">
        <v>7294.5</v>
      </c>
      <c r="K34" s="44">
        <v>9</v>
      </c>
      <c r="L34" s="45">
        <v>7294.5</v>
      </c>
      <c r="M34" s="44">
        <v>0</v>
      </c>
      <c r="N34" s="45">
        <v>0</v>
      </c>
      <c r="O34" s="25">
        <v>0</v>
      </c>
      <c r="P34" s="46">
        <v>0</v>
      </c>
      <c r="Q34" s="25">
        <f t="shared" ref="Q34:Q38" si="2">U34</f>
        <v>0</v>
      </c>
      <c r="R34" s="46">
        <f t="shared" ref="R34:R38" si="3">V34</f>
        <v>0</v>
      </c>
      <c r="S34" s="25">
        <v>9</v>
      </c>
      <c r="T34" s="46">
        <v>7294.5</v>
      </c>
      <c r="U34" s="25">
        <v>0</v>
      </c>
      <c r="V34" s="46">
        <v>0</v>
      </c>
    </row>
    <row r="35" s="2" customFormat="1" customHeight="1" spans="1:22">
      <c r="A35" s="15" t="s">
        <v>161</v>
      </c>
      <c r="B35" s="16" t="s">
        <v>43</v>
      </c>
      <c r="C35" s="17" t="s">
        <v>162</v>
      </c>
      <c r="D35" s="17" t="s">
        <v>163</v>
      </c>
      <c r="E35" s="18" t="s">
        <v>162</v>
      </c>
      <c r="F35" s="25">
        <v>1</v>
      </c>
      <c r="G35" s="19" t="s">
        <v>164</v>
      </c>
      <c r="H35" s="50" t="s">
        <v>165</v>
      </c>
      <c r="I35" s="44">
        <v>5</v>
      </c>
      <c r="J35" s="45">
        <v>2684.25</v>
      </c>
      <c r="K35" s="44">
        <v>5</v>
      </c>
      <c r="L35" s="45">
        <v>2684.25</v>
      </c>
      <c r="M35" s="44">
        <v>0</v>
      </c>
      <c r="N35" s="45">
        <v>0</v>
      </c>
      <c r="O35" s="25">
        <v>0</v>
      </c>
      <c r="P35" s="46">
        <v>0</v>
      </c>
      <c r="Q35" s="25">
        <f t="shared" si="2"/>
        <v>0</v>
      </c>
      <c r="R35" s="46">
        <f t="shared" si="3"/>
        <v>0</v>
      </c>
      <c r="S35" s="25">
        <v>5</v>
      </c>
      <c r="T35" s="46">
        <v>2684.25</v>
      </c>
      <c r="U35" s="25">
        <v>0</v>
      </c>
      <c r="V35" s="46">
        <v>0</v>
      </c>
    </row>
    <row r="36" s="2" customFormat="1" customHeight="1" spans="1:22">
      <c r="A36" s="15" t="s">
        <v>166</v>
      </c>
      <c r="B36" s="16" t="s">
        <v>43</v>
      </c>
      <c r="C36" s="17" t="s">
        <v>167</v>
      </c>
      <c r="D36" s="17" t="s">
        <v>168</v>
      </c>
      <c r="E36" s="18" t="s">
        <v>167</v>
      </c>
      <c r="F36" s="15" t="s">
        <v>98</v>
      </c>
      <c r="G36" s="19" t="s">
        <v>169</v>
      </c>
      <c r="H36" s="19" t="s">
        <v>170</v>
      </c>
      <c r="I36" s="44">
        <v>106</v>
      </c>
      <c r="J36" s="45">
        <v>97348.0500000001</v>
      </c>
      <c r="K36" s="44">
        <v>106</v>
      </c>
      <c r="L36" s="45">
        <v>97348.0500000001</v>
      </c>
      <c r="M36" s="44">
        <v>0</v>
      </c>
      <c r="N36" s="45">
        <v>0</v>
      </c>
      <c r="O36" s="25">
        <v>0</v>
      </c>
      <c r="P36" s="46">
        <v>0</v>
      </c>
      <c r="Q36" s="25">
        <f t="shared" si="2"/>
        <v>0</v>
      </c>
      <c r="R36" s="46">
        <f t="shared" si="3"/>
        <v>0</v>
      </c>
      <c r="S36" s="25">
        <v>106</v>
      </c>
      <c r="T36" s="46">
        <v>97348.0500000001</v>
      </c>
      <c r="U36" s="25">
        <v>0</v>
      </c>
      <c r="V36" s="46">
        <v>0</v>
      </c>
    </row>
    <row r="37" s="2" customFormat="1" customHeight="1" spans="1:22">
      <c r="A37" s="15" t="s">
        <v>171</v>
      </c>
      <c r="B37" s="16" t="s">
        <v>43</v>
      </c>
      <c r="C37" s="17" t="s">
        <v>172</v>
      </c>
      <c r="D37" s="17" t="s">
        <v>173</v>
      </c>
      <c r="E37" s="17" t="s">
        <v>172</v>
      </c>
      <c r="F37" s="17">
        <v>2</v>
      </c>
      <c r="G37" s="19" t="s">
        <v>174</v>
      </c>
      <c r="H37" s="50" t="s">
        <v>175</v>
      </c>
      <c r="I37" s="44">
        <v>16</v>
      </c>
      <c r="J37" s="45">
        <v>18372.3</v>
      </c>
      <c r="K37" s="44">
        <v>16</v>
      </c>
      <c r="L37" s="45">
        <v>18372.3</v>
      </c>
      <c r="M37" s="44">
        <v>0</v>
      </c>
      <c r="N37" s="45">
        <v>0</v>
      </c>
      <c r="O37" s="25">
        <v>0</v>
      </c>
      <c r="P37" s="46">
        <v>0</v>
      </c>
      <c r="Q37" s="25">
        <f t="shared" si="2"/>
        <v>0</v>
      </c>
      <c r="R37" s="46">
        <f t="shared" si="3"/>
        <v>0</v>
      </c>
      <c r="S37" s="25">
        <v>16</v>
      </c>
      <c r="T37" s="46">
        <v>18372.3</v>
      </c>
      <c r="U37" s="25">
        <v>0</v>
      </c>
      <c r="V37" s="46">
        <v>0</v>
      </c>
    </row>
    <row r="38" s="2" customFormat="1" customHeight="1" spans="1:22">
      <c r="A38" s="15" t="s">
        <v>176</v>
      </c>
      <c r="B38" s="16" t="s">
        <v>43</v>
      </c>
      <c r="C38" s="17"/>
      <c r="D38" s="17"/>
      <c r="E38" s="17"/>
      <c r="F38" s="17"/>
      <c r="G38" s="19" t="s">
        <v>177</v>
      </c>
      <c r="H38" s="50" t="s">
        <v>178</v>
      </c>
      <c r="I38" s="44">
        <v>118</v>
      </c>
      <c r="J38" s="45">
        <v>118069.2</v>
      </c>
      <c r="K38" s="44">
        <v>114</v>
      </c>
      <c r="L38" s="45">
        <v>113239.8</v>
      </c>
      <c r="M38" s="44">
        <v>4</v>
      </c>
      <c r="N38" s="45">
        <v>4829.4</v>
      </c>
      <c r="O38" s="25">
        <v>0</v>
      </c>
      <c r="P38" s="46">
        <v>0</v>
      </c>
      <c r="Q38" s="25">
        <f t="shared" si="2"/>
        <v>4</v>
      </c>
      <c r="R38" s="46">
        <f t="shared" si="3"/>
        <v>4829.4</v>
      </c>
      <c r="S38" s="25">
        <v>114</v>
      </c>
      <c r="T38" s="46">
        <v>113239.8</v>
      </c>
      <c r="U38" s="25">
        <v>4</v>
      </c>
      <c r="V38" s="46">
        <v>4829.4</v>
      </c>
    </row>
    <row r="39" s="2" customFormat="1" customHeight="1" spans="1:22">
      <c r="A39" s="15" t="s">
        <v>179</v>
      </c>
      <c r="B39" s="16" t="s">
        <v>43</v>
      </c>
      <c r="C39" s="17" t="s">
        <v>180</v>
      </c>
      <c r="D39" s="17" t="s">
        <v>181</v>
      </c>
      <c r="E39" s="18" t="s">
        <v>180</v>
      </c>
      <c r="F39" s="25">
        <v>1</v>
      </c>
      <c r="G39" s="19" t="s">
        <v>180</v>
      </c>
      <c r="H39" s="50" t="s">
        <v>182</v>
      </c>
      <c r="I39" s="44">
        <v>71</v>
      </c>
      <c r="J39" s="45">
        <v>38500.24</v>
      </c>
      <c r="K39" s="44">
        <v>71</v>
      </c>
      <c r="L39" s="45">
        <v>38500.24</v>
      </c>
      <c r="M39" s="44">
        <v>0</v>
      </c>
      <c r="N39" s="45">
        <v>0</v>
      </c>
      <c r="O39" s="25">
        <v>0</v>
      </c>
      <c r="P39" s="46">
        <v>0</v>
      </c>
      <c r="Q39" s="25">
        <f t="shared" ref="Q39:Q42" si="4">U39</f>
        <v>0</v>
      </c>
      <c r="R39" s="46">
        <f t="shared" ref="R39:R42" si="5">V39</f>
        <v>0</v>
      </c>
      <c r="S39" s="25">
        <v>71</v>
      </c>
      <c r="T39" s="46">
        <v>38500.24</v>
      </c>
      <c r="U39" s="25">
        <v>0</v>
      </c>
      <c r="V39" s="46">
        <v>0</v>
      </c>
    </row>
    <row r="40" s="2" customFormat="1" customHeight="1" spans="1:22">
      <c r="A40" s="15" t="s">
        <v>183</v>
      </c>
      <c r="B40" s="16" t="s">
        <v>43</v>
      </c>
      <c r="C40" s="17" t="s">
        <v>184</v>
      </c>
      <c r="D40" s="17" t="s">
        <v>185</v>
      </c>
      <c r="E40" s="18" t="s">
        <v>184</v>
      </c>
      <c r="F40" s="18">
        <v>2</v>
      </c>
      <c r="G40" s="19" t="s">
        <v>186</v>
      </c>
      <c r="H40" s="50" t="s">
        <v>187</v>
      </c>
      <c r="I40" s="44">
        <v>192</v>
      </c>
      <c r="J40" s="45">
        <v>158505</v>
      </c>
      <c r="K40" s="44">
        <v>192</v>
      </c>
      <c r="L40" s="45">
        <v>158505</v>
      </c>
      <c r="M40" s="44">
        <v>0</v>
      </c>
      <c r="N40" s="45">
        <v>0</v>
      </c>
      <c r="O40" s="25">
        <v>0</v>
      </c>
      <c r="P40" s="46">
        <v>0</v>
      </c>
      <c r="Q40" s="25">
        <f t="shared" si="4"/>
        <v>0</v>
      </c>
      <c r="R40" s="46">
        <f t="shared" si="5"/>
        <v>0</v>
      </c>
      <c r="S40" s="25">
        <v>192</v>
      </c>
      <c r="T40" s="46">
        <v>158505</v>
      </c>
      <c r="U40" s="25">
        <v>0</v>
      </c>
      <c r="V40" s="46">
        <v>0</v>
      </c>
    </row>
    <row r="41" s="2" customFormat="1" customHeight="1" spans="1:22">
      <c r="A41" s="15" t="s">
        <v>188</v>
      </c>
      <c r="B41" s="16" t="s">
        <v>43</v>
      </c>
      <c r="C41" s="17"/>
      <c r="D41" s="17"/>
      <c r="E41" s="18"/>
      <c r="F41" s="18"/>
      <c r="G41" s="19" t="s">
        <v>189</v>
      </c>
      <c r="H41" s="50" t="s">
        <v>190</v>
      </c>
      <c r="I41" s="44">
        <v>6</v>
      </c>
      <c r="J41" s="45">
        <v>3314.25</v>
      </c>
      <c r="K41" s="44">
        <v>6</v>
      </c>
      <c r="L41" s="45">
        <v>3314.25</v>
      </c>
      <c r="M41" s="44">
        <v>0</v>
      </c>
      <c r="N41" s="45">
        <v>0</v>
      </c>
      <c r="O41" s="25">
        <v>0</v>
      </c>
      <c r="P41" s="46">
        <v>0</v>
      </c>
      <c r="Q41" s="25">
        <f t="shared" si="4"/>
        <v>0</v>
      </c>
      <c r="R41" s="46">
        <f t="shared" si="5"/>
        <v>0</v>
      </c>
      <c r="S41" s="25">
        <v>6</v>
      </c>
      <c r="T41" s="46">
        <v>3314.25</v>
      </c>
      <c r="U41" s="25">
        <v>0</v>
      </c>
      <c r="V41" s="46">
        <v>0</v>
      </c>
    </row>
    <row r="42" s="2" customFormat="1" customHeight="1" spans="1:22">
      <c r="A42" s="15" t="s">
        <v>191</v>
      </c>
      <c r="B42" s="16" t="s">
        <v>43</v>
      </c>
      <c r="C42" s="17" t="s">
        <v>192</v>
      </c>
      <c r="D42" s="17" t="s">
        <v>193</v>
      </c>
      <c r="E42" s="18" t="s">
        <v>192</v>
      </c>
      <c r="F42" s="25" t="s">
        <v>98</v>
      </c>
      <c r="G42" s="19" t="s">
        <v>194</v>
      </c>
      <c r="H42" s="19" t="s">
        <v>195</v>
      </c>
      <c r="I42" s="44">
        <v>96</v>
      </c>
      <c r="J42" s="45">
        <v>101884.2</v>
      </c>
      <c r="K42" s="44">
        <v>95</v>
      </c>
      <c r="L42" s="45">
        <v>100534.35</v>
      </c>
      <c r="M42" s="44">
        <v>1</v>
      </c>
      <c r="N42" s="45">
        <v>1349.85</v>
      </c>
      <c r="O42" s="25">
        <v>0</v>
      </c>
      <c r="P42" s="46">
        <v>0</v>
      </c>
      <c r="Q42" s="25">
        <f t="shared" si="4"/>
        <v>1</v>
      </c>
      <c r="R42" s="46">
        <f t="shared" si="5"/>
        <v>1349.85</v>
      </c>
      <c r="S42" s="25">
        <v>95</v>
      </c>
      <c r="T42" s="46">
        <v>100534.35</v>
      </c>
      <c r="U42" s="25">
        <v>1</v>
      </c>
      <c r="V42" s="46">
        <v>1349.85</v>
      </c>
    </row>
    <row r="43" s="2" customFormat="1" customHeight="1" spans="1:22">
      <c r="A43" s="15" t="s">
        <v>196</v>
      </c>
      <c r="B43" s="16" t="s">
        <v>43</v>
      </c>
      <c r="C43" s="17" t="s">
        <v>197</v>
      </c>
      <c r="D43" s="17" t="s">
        <v>198</v>
      </c>
      <c r="E43" s="18" t="s">
        <v>197</v>
      </c>
      <c r="F43" s="25">
        <v>1</v>
      </c>
      <c r="G43" s="19" t="s">
        <v>197</v>
      </c>
      <c r="H43" s="50" t="s">
        <v>199</v>
      </c>
      <c r="I43" s="44">
        <v>39</v>
      </c>
      <c r="J43" s="45">
        <v>21699.15</v>
      </c>
      <c r="K43" s="44">
        <v>39</v>
      </c>
      <c r="L43" s="45">
        <v>21699.15</v>
      </c>
      <c r="M43" s="44">
        <v>0</v>
      </c>
      <c r="N43" s="45">
        <v>0</v>
      </c>
      <c r="O43" s="25">
        <v>0</v>
      </c>
      <c r="P43" s="46">
        <v>0</v>
      </c>
      <c r="Q43" s="25">
        <f t="shared" ref="Q43:Q47" si="6">U43</f>
        <v>0</v>
      </c>
      <c r="R43" s="46">
        <f t="shared" ref="R43:R47" si="7">V43</f>
        <v>0</v>
      </c>
      <c r="S43" s="25">
        <v>39</v>
      </c>
      <c r="T43" s="46">
        <v>21699.15</v>
      </c>
      <c r="U43" s="25">
        <v>0</v>
      </c>
      <c r="V43" s="46">
        <v>0</v>
      </c>
    </row>
    <row r="44" s="2" customFormat="1" customHeight="1" spans="1:22">
      <c r="A44" s="15" t="s">
        <v>200</v>
      </c>
      <c r="B44" s="16" t="s">
        <v>43</v>
      </c>
      <c r="C44" s="17" t="s">
        <v>201</v>
      </c>
      <c r="D44" s="17" t="s">
        <v>202</v>
      </c>
      <c r="E44" s="18" t="s">
        <v>201</v>
      </c>
      <c r="F44" s="25">
        <v>1</v>
      </c>
      <c r="G44" s="19" t="s">
        <v>201</v>
      </c>
      <c r="H44" s="50" t="s">
        <v>203</v>
      </c>
      <c r="I44" s="44">
        <v>14</v>
      </c>
      <c r="J44" s="45">
        <v>11166.75</v>
      </c>
      <c r="K44" s="44">
        <v>14</v>
      </c>
      <c r="L44" s="45">
        <v>11166.75</v>
      </c>
      <c r="M44" s="44">
        <v>0</v>
      </c>
      <c r="N44" s="45">
        <v>0</v>
      </c>
      <c r="O44" s="25">
        <v>0</v>
      </c>
      <c r="P44" s="46">
        <v>0</v>
      </c>
      <c r="Q44" s="25">
        <f t="shared" si="6"/>
        <v>0</v>
      </c>
      <c r="R44" s="46">
        <f t="shared" si="7"/>
        <v>0</v>
      </c>
      <c r="S44" s="25">
        <v>14</v>
      </c>
      <c r="T44" s="46">
        <v>11166.75</v>
      </c>
      <c r="U44" s="25">
        <v>0</v>
      </c>
      <c r="V44" s="46">
        <v>0</v>
      </c>
    </row>
    <row r="45" s="2" customFormat="1" customHeight="1" spans="1:22">
      <c r="A45" s="15" t="s">
        <v>204</v>
      </c>
      <c r="B45" s="16" t="s">
        <v>43</v>
      </c>
      <c r="C45" s="17" t="s">
        <v>205</v>
      </c>
      <c r="D45" s="17" t="s">
        <v>206</v>
      </c>
      <c r="E45" s="18" t="s">
        <v>205</v>
      </c>
      <c r="F45" s="25">
        <v>1</v>
      </c>
      <c r="G45" s="19" t="s">
        <v>205</v>
      </c>
      <c r="H45" s="19" t="s">
        <v>207</v>
      </c>
      <c r="I45" s="44">
        <v>19</v>
      </c>
      <c r="J45" s="45">
        <v>10152.45</v>
      </c>
      <c r="K45" s="44">
        <v>19</v>
      </c>
      <c r="L45" s="45">
        <v>10152.45</v>
      </c>
      <c r="M45" s="44">
        <v>0</v>
      </c>
      <c r="N45" s="45">
        <v>0</v>
      </c>
      <c r="O45" s="25">
        <v>0</v>
      </c>
      <c r="P45" s="46">
        <v>0</v>
      </c>
      <c r="Q45" s="25">
        <f t="shared" si="6"/>
        <v>0</v>
      </c>
      <c r="R45" s="46">
        <f t="shared" si="7"/>
        <v>0</v>
      </c>
      <c r="S45" s="25">
        <v>19</v>
      </c>
      <c r="T45" s="46">
        <v>10152.45</v>
      </c>
      <c r="U45" s="25">
        <v>0</v>
      </c>
      <c r="V45" s="46">
        <v>0</v>
      </c>
    </row>
    <row r="46" s="2" customFormat="1" ht="52" customHeight="1" spans="1:22">
      <c r="A46" s="15" t="s">
        <v>208</v>
      </c>
      <c r="B46" s="16" t="s">
        <v>43</v>
      </c>
      <c r="C46" s="17" t="s">
        <v>209</v>
      </c>
      <c r="D46" s="17" t="s">
        <v>210</v>
      </c>
      <c r="E46" s="18" t="s">
        <v>209</v>
      </c>
      <c r="F46" s="25">
        <v>1</v>
      </c>
      <c r="G46" s="19" t="s">
        <v>209</v>
      </c>
      <c r="H46" s="50" t="s">
        <v>211</v>
      </c>
      <c r="I46" s="44">
        <v>52</v>
      </c>
      <c r="J46" s="45">
        <v>29106.05</v>
      </c>
      <c r="K46" s="44">
        <v>52</v>
      </c>
      <c r="L46" s="45">
        <v>29106.05</v>
      </c>
      <c r="M46" s="44">
        <v>0</v>
      </c>
      <c r="N46" s="45">
        <v>0</v>
      </c>
      <c r="O46" s="25">
        <v>0</v>
      </c>
      <c r="P46" s="46">
        <v>0</v>
      </c>
      <c r="Q46" s="25">
        <f t="shared" si="6"/>
        <v>0</v>
      </c>
      <c r="R46" s="46">
        <f t="shared" si="7"/>
        <v>0</v>
      </c>
      <c r="S46" s="25">
        <v>52</v>
      </c>
      <c r="T46" s="46">
        <v>29106.05</v>
      </c>
      <c r="U46" s="25">
        <v>0</v>
      </c>
      <c r="V46" s="46">
        <v>0</v>
      </c>
    </row>
    <row r="47" s="2" customFormat="1" ht="52" customHeight="1" spans="1:22">
      <c r="A47" s="15" t="s">
        <v>212</v>
      </c>
      <c r="B47" s="16" t="s">
        <v>43</v>
      </c>
      <c r="C47" s="17" t="s">
        <v>213</v>
      </c>
      <c r="D47" s="17" t="s">
        <v>214</v>
      </c>
      <c r="E47" s="18" t="s">
        <v>213</v>
      </c>
      <c r="F47" s="15" t="s">
        <v>98</v>
      </c>
      <c r="G47" s="19" t="s">
        <v>215</v>
      </c>
      <c r="H47" s="50" t="s">
        <v>216</v>
      </c>
      <c r="I47" s="44">
        <v>42</v>
      </c>
      <c r="J47" s="45">
        <v>36972</v>
      </c>
      <c r="K47" s="44">
        <v>40</v>
      </c>
      <c r="L47" s="45">
        <v>35757.3</v>
      </c>
      <c r="M47" s="44">
        <v>2</v>
      </c>
      <c r="N47" s="45">
        <v>1214.7</v>
      </c>
      <c r="O47" s="25">
        <v>0</v>
      </c>
      <c r="P47" s="46">
        <v>0</v>
      </c>
      <c r="Q47" s="25">
        <f t="shared" si="6"/>
        <v>2</v>
      </c>
      <c r="R47" s="46">
        <f t="shared" si="7"/>
        <v>1214.7</v>
      </c>
      <c r="S47" s="25">
        <v>40</v>
      </c>
      <c r="T47" s="46">
        <v>35757.3</v>
      </c>
      <c r="U47" s="25">
        <v>2</v>
      </c>
      <c r="V47" s="46">
        <v>1214.7</v>
      </c>
    </row>
    <row r="48" s="4" customFormat="1" ht="35" customHeight="1" spans="1:22">
      <c r="A48" s="26"/>
      <c r="B48" s="26" t="s">
        <v>217</v>
      </c>
      <c r="C48" s="26"/>
      <c r="D48" s="26"/>
      <c r="E48" s="26"/>
      <c r="F48" s="26"/>
      <c r="G48" s="26"/>
      <c r="H48" s="26"/>
      <c r="I48" s="47">
        <v>3567</v>
      </c>
      <c r="J48" s="47">
        <v>3259098.38</v>
      </c>
      <c r="K48" s="47">
        <v>3545</v>
      </c>
      <c r="L48" s="47">
        <v>3235821.68</v>
      </c>
      <c r="M48" s="47">
        <v>22</v>
      </c>
      <c r="N48" s="47">
        <v>23276.7</v>
      </c>
      <c r="O48" s="47">
        <v>7</v>
      </c>
      <c r="P48" s="47">
        <v>7168.95000000001</v>
      </c>
      <c r="Q48" s="47">
        <v>15</v>
      </c>
      <c r="R48" s="47">
        <v>16107.75</v>
      </c>
      <c r="S48" s="47">
        <v>3552</v>
      </c>
      <c r="T48" s="47">
        <v>3242990.63</v>
      </c>
      <c r="U48" s="47">
        <v>15</v>
      </c>
      <c r="V48" s="47">
        <v>16107.75</v>
      </c>
    </row>
  </sheetData>
  <mergeCells count="57">
    <mergeCell ref="A1:V1"/>
    <mergeCell ref="I2:J2"/>
    <mergeCell ref="K2:N2"/>
    <mergeCell ref="O2:R2"/>
    <mergeCell ref="S2:V2"/>
    <mergeCell ref="K3:L3"/>
    <mergeCell ref="M3:N3"/>
    <mergeCell ref="O3:P3"/>
    <mergeCell ref="Q3:R3"/>
    <mergeCell ref="S3:T3"/>
    <mergeCell ref="U3:V3"/>
    <mergeCell ref="A2:A5"/>
    <mergeCell ref="B2:B5"/>
    <mergeCell ref="C2:C5"/>
    <mergeCell ref="C8:C12"/>
    <mergeCell ref="C13:C14"/>
    <mergeCell ref="C15:C16"/>
    <mergeCell ref="C17:C18"/>
    <mergeCell ref="C24:C25"/>
    <mergeCell ref="C27:C29"/>
    <mergeCell ref="C31:C33"/>
    <mergeCell ref="C37:C38"/>
    <mergeCell ref="C40:C41"/>
    <mergeCell ref="D2:D5"/>
    <mergeCell ref="D8:D12"/>
    <mergeCell ref="D13:D14"/>
    <mergeCell ref="D15:D16"/>
    <mergeCell ref="D17:D18"/>
    <mergeCell ref="D24:D25"/>
    <mergeCell ref="D27:D29"/>
    <mergeCell ref="D31:D33"/>
    <mergeCell ref="D37:D38"/>
    <mergeCell ref="D40:D41"/>
    <mergeCell ref="E2:E5"/>
    <mergeCell ref="E8:E12"/>
    <mergeCell ref="E13:E14"/>
    <mergeCell ref="E15:E16"/>
    <mergeCell ref="E17:E18"/>
    <mergeCell ref="E24:E25"/>
    <mergeCell ref="E27:E29"/>
    <mergeCell ref="E31:E33"/>
    <mergeCell ref="E37:E38"/>
    <mergeCell ref="E40:E41"/>
    <mergeCell ref="F2:F5"/>
    <mergeCell ref="F8:F12"/>
    <mergeCell ref="F13:F14"/>
    <mergeCell ref="F15:F16"/>
    <mergeCell ref="F17:F18"/>
    <mergeCell ref="F24:F25"/>
    <mergeCell ref="F27:F29"/>
    <mergeCell ref="F31:F33"/>
    <mergeCell ref="F37:F38"/>
    <mergeCell ref="F40:F41"/>
    <mergeCell ref="G2:G5"/>
    <mergeCell ref="H2:H5"/>
    <mergeCell ref="I3:I5"/>
    <mergeCell ref="J3:J5"/>
  </mergeCells>
  <conditionalFormatting sqref="H6:H47">
    <cfRule type="duplicateValues" dxfId="0" priority="1"/>
  </conditionalFormatting>
  <pageMargins left="0.7" right="0.7" top="0.75" bottom="0.75" header="0.3" footer="0.3"/>
  <pageSetup paperSize="9" scale="35" fitToHeight="0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3.支付宝-汇总表（分商户）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pzd</cp:lastModifiedBy>
  <dcterms:created xsi:type="dcterms:W3CDTF">2025-07-07T01:01:00Z</dcterms:created>
  <dcterms:modified xsi:type="dcterms:W3CDTF">2025-07-09T07:38:56Z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29C04D0BC0A444C8946A0B20F81B66E0_11</vt:lpwstr>
  </property>
  <property fmtid="{D5CDD505-2E9C-101B-9397-08002B2CF9AE}" pid="3" name="KSOProductBuildVer">
    <vt:lpwstr>2052-11.3.0.9228</vt:lpwstr>
  </property>
</Properties>
</file>