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72"/>
  </bookViews>
  <sheets>
    <sheet name="3.支付宝-汇总表（分商户）" sheetId="1" r:id="rId1"/>
  </sheets>
  <definedNames>
    <definedName name="_xlnm._FilterDatabase" localSheetId="0" hidden="1">'3.支付宝-汇总表（分商户）'!$A$5:$V$68</definedName>
    <definedName name="_xlnm.Print_Area" localSheetId="0">'3.支付宝-汇总表（分商户）'!$A$1:$V$69</definedName>
  </definedNames>
  <calcPr calcId="144525"/>
</workbook>
</file>

<file path=xl/sharedStrings.xml><?xml version="1.0" encoding="utf-8"?>
<sst xmlns="http://schemas.openxmlformats.org/spreadsheetml/2006/main" count="435" uniqueCount="303">
  <si>
    <t>2024年第一批“惠购湖北3C数码产品消费券线下参与企业补贴资金审核结果明细（分商户）</t>
  </si>
  <si>
    <t>序号</t>
  </si>
  <si>
    <t>申报企业活动地区</t>
  </si>
  <si>
    <t>申报企业名称</t>
  </si>
  <si>
    <t>申报企业地址</t>
  </si>
  <si>
    <t>收款单位名称</t>
  </si>
  <si>
    <t>门店数量</t>
  </si>
  <si>
    <t>门店名称</t>
  </si>
  <si>
    <t>门店2088码</t>
  </si>
  <si>
    <t>申报金额</t>
  </si>
  <si>
    <t>初审情况</t>
  </si>
  <si>
    <t>复核情况</t>
  </si>
  <si>
    <t>终审审定情况</t>
  </si>
  <si>
    <t>申报数量</t>
  </si>
  <si>
    <t>审定情况</t>
  </si>
  <si>
    <t>审减情况</t>
  </si>
  <si>
    <t>复核通过情况</t>
  </si>
  <si>
    <t>复核不通过情况</t>
  </si>
  <si>
    <t>初审审定数量</t>
  </si>
  <si>
    <t>初审审定金额</t>
  </si>
  <si>
    <t>初审审减数量</t>
  </si>
  <si>
    <t>初审审减金额</t>
  </si>
  <si>
    <t>复核通过数量</t>
  </si>
  <si>
    <t>复核通过金额</t>
  </si>
  <si>
    <t>复核不通过数量</t>
  </si>
  <si>
    <t>复核不通过金额</t>
  </si>
  <si>
    <t>终审审定数量</t>
  </si>
  <si>
    <t>终审审定金额</t>
  </si>
  <si>
    <t>终审审减数量</t>
  </si>
  <si>
    <t>终审审减金额</t>
  </si>
  <si>
    <t>①</t>
  </si>
  <si>
    <t>②</t>
  </si>
  <si>
    <t>③</t>
  </si>
  <si>
    <t>④</t>
  </si>
  <si>
    <t>⑤</t>
  </si>
  <si>
    <t>⑥</t>
  </si>
  <si>
    <t>⑦=③-⑤</t>
  </si>
  <si>
    <t>⑧=④-⑥</t>
  </si>
  <si>
    <t>⑨=①+⑤</t>
  </si>
  <si>
    <t>⑩=②+⑥</t>
  </si>
  <si>
    <t>⑪=⑦</t>
  </si>
  <si>
    <t>⑫=⑧</t>
  </si>
  <si>
    <t>686</t>
  </si>
  <si>
    <t>襄阳</t>
  </si>
  <si>
    <t>襄阳市莱尔商贸有限公司</t>
  </si>
  <si>
    <t>湖北省-襄阳市-襄城区-檀溪路206号美联M.park购物中心店一层152</t>
  </si>
  <si>
    <t>2088841947490866</t>
  </si>
  <si>
    <t>687</t>
  </si>
  <si>
    <t>保康兴创达通讯设备有限公司</t>
  </si>
  <si>
    <t>湖北省襄阳市保康县清溪路中央广场一楼临街门面116号、118号</t>
  </si>
  <si>
    <t>1</t>
  </si>
  <si>
    <t>京东专卖店（中央广场店）</t>
  </si>
  <si>
    <t>2088650979608686</t>
  </si>
  <si>
    <t>688</t>
  </si>
  <si>
    <t>襄阳时代环宇通信器材有限公司</t>
  </si>
  <si>
    <t>襄阳市樊城区大庆西路5号豪门新天地1幢1层1013室</t>
  </si>
  <si>
    <t>樊城区人民广场中国移动店</t>
  </si>
  <si>
    <t>2088821779526256</t>
  </si>
  <si>
    <t>689</t>
  </si>
  <si>
    <t>谷城县云帆通讯数码有限公司</t>
  </si>
  <si>
    <t>谷城县城关镇粉水路65号</t>
  </si>
  <si>
    <t>谷城县云帆通讯数码有限公司县府街分公司</t>
  </si>
  <si>
    <t>2088522069411543</t>
  </si>
  <si>
    <t>690</t>
  </si>
  <si>
    <t>2088531232917210</t>
  </si>
  <si>
    <t>691</t>
  </si>
  <si>
    <t>谷城星呈通讯有限责任公司</t>
  </si>
  <si>
    <t>湖北省襄阳市谷城县五山镇谢湾社区81号</t>
  </si>
  <si>
    <t>小米之家五山镇授权店</t>
  </si>
  <si>
    <t>2088750007077061</t>
  </si>
  <si>
    <t>692</t>
  </si>
  <si>
    <t>襄阳景尧科技有限公司</t>
  </si>
  <si>
    <t>湖北省襄阳市老河口市文化街明珠华府一楼宏运达通讯</t>
  </si>
  <si>
    <t>宏运达通讯（明珠华府店）</t>
  </si>
  <si>
    <t>2088750096812501</t>
  </si>
  <si>
    <t>693</t>
  </si>
  <si>
    <t>湖北汇智数通商贸有限公司</t>
  </si>
  <si>
    <t>湖北省襄阳市南漳县城关镇水境庄社区水境大道水境广场1F-31</t>
  </si>
  <si>
    <t xml:space="preserve">小米之家湖北襄阳南漳水镜广场专卖店 </t>
  </si>
  <si>
    <t>2088841949125683</t>
  </si>
  <si>
    <t>694</t>
  </si>
  <si>
    <t>湖北金核电子科技有限公司</t>
  </si>
  <si>
    <t>湖北省襄阳市樊城区长虹路29号1幢一楼门面</t>
  </si>
  <si>
    <t>小米之家湖北襄阳樊城区南国泛悦专卖店</t>
  </si>
  <si>
    <t>2088841947571633</t>
  </si>
  <si>
    <t>695</t>
  </si>
  <si>
    <t>湖北新胜科技投资有限公司襄阳第二分公司</t>
  </si>
  <si>
    <t>湖北省襄阳市襄州区航空路民发广场一楼HK-1052号</t>
  </si>
  <si>
    <t>2088841945799752</t>
  </si>
  <si>
    <t>696</t>
  </si>
  <si>
    <t>湖北新胜科技投资有限公司襄阳第一分公司</t>
  </si>
  <si>
    <t>襄阳市东津新区（经开区）金源路22号民发世纪广场一楼004号</t>
  </si>
  <si>
    <t>2088841942438544</t>
  </si>
  <si>
    <t>697</t>
  </si>
  <si>
    <t>湖北新胜科技投资有限公司襄阳分公司</t>
  </si>
  <si>
    <t>襄阳市高新区长虹北路万达广场一楼153号商铺</t>
  </si>
  <si>
    <t>2088841945409231</t>
  </si>
  <si>
    <t>698</t>
  </si>
  <si>
    <t>湖北新网通讯工程有限公司</t>
  </si>
  <si>
    <t>襄阳市樊城区米公路8号柏利客精致酒店院内</t>
  </si>
  <si>
    <t>长虹路电信营业厅（新网）</t>
  </si>
  <si>
    <t>2088841918988851</t>
  </si>
  <si>
    <t>699</t>
  </si>
  <si>
    <t>湖北新伟信科技有限公司</t>
  </si>
  <si>
    <t>湖北省襄阳市樊城区长虹路36号</t>
  </si>
  <si>
    <t>2088650993571717</t>
  </si>
  <si>
    <t>700</t>
  </si>
  <si>
    <t>湖北优尔迅电子科技有限公司</t>
  </si>
  <si>
    <t>湖北省襄阳市襄州区肖湾街道潘台社区潘台3组新区147号</t>
  </si>
  <si>
    <t>湖北优尔迅电子科技有限公司天元四季城店</t>
  </si>
  <si>
    <t>2088541942055003</t>
  </si>
  <si>
    <t>701</t>
  </si>
  <si>
    <t>湖北优尔迅电子科技有限公司谷城店</t>
  </si>
  <si>
    <t>2088041435761775</t>
  </si>
  <si>
    <t>702</t>
  </si>
  <si>
    <t>湖北优尔迅电子科技有限公司南漳店</t>
  </si>
  <si>
    <t>2088841952472583</t>
  </si>
  <si>
    <t>703</t>
  </si>
  <si>
    <t>湖北元一凡通信有限公司</t>
  </si>
  <si>
    <t>襄阳市樊城区建华路（电信公司老营业厅二楼）1-3号</t>
  </si>
  <si>
    <t>2088441899696901</t>
  </si>
  <si>
    <t>704</t>
  </si>
  <si>
    <t>枣阳市鑫邺商贸有限公司</t>
  </si>
  <si>
    <t>湖北省襄阳市枣阳市中兴大道和建设路交叉口大汉贸购物中心N1楼一层N1-1-27号铺</t>
  </si>
  <si>
    <t>大汉茂华为授权店</t>
  </si>
  <si>
    <t>2088541059178930</t>
  </si>
  <si>
    <t>705</t>
  </si>
  <si>
    <t>襄阳吉祥昊天电子科技有限公司</t>
  </si>
  <si>
    <t>湖北省襄阳市樊城区襄阳市樊城区电信大楼斜对面</t>
  </si>
  <si>
    <t>2088241084723555</t>
  </si>
  <si>
    <t>706</t>
  </si>
  <si>
    <t>老河口市捷鑫电子科技有限责任公司</t>
  </si>
  <si>
    <t>老河口市文化街中段捷鑫数码华为专卖</t>
  </si>
  <si>
    <t>2088841945296163</t>
  </si>
  <si>
    <t>707</t>
  </si>
  <si>
    <t>老河口市鑫明通商贸有限公司</t>
  </si>
  <si>
    <t>湖北省襄阳市老河口市中山路25/26号</t>
  </si>
  <si>
    <t>朱玉清</t>
  </si>
  <si>
    <t>老河口市中山路明通华为授权体验店</t>
  </si>
  <si>
    <t>2088750042975601</t>
  </si>
  <si>
    <t>708</t>
  </si>
  <si>
    <t>南漳工贸家电商贸有限公司</t>
  </si>
  <si>
    <t>南漳县城关镇水镜路123号</t>
  </si>
  <si>
    <t>2088650977943363</t>
  </si>
  <si>
    <t>709</t>
  </si>
  <si>
    <t>襄阳博远鑫辉电子科技有限公司（襄阳博远鑫辉万达店）</t>
  </si>
  <si>
    <t>湖北省襄阳市樊城区长虹北路9号襄阳高新万达广场F2-201</t>
  </si>
  <si>
    <t>襄阳博远鑫辉电子科技有限公司</t>
  </si>
  <si>
    <t>2088650979604242</t>
  </si>
  <si>
    <t>710</t>
  </si>
  <si>
    <t>襄阳宣宇电子科技有限公司</t>
  </si>
  <si>
    <t>襄阳市东津新区（经开区）民发世纪广场1层030</t>
  </si>
  <si>
    <t>襄阳东津民发世纪广城荣耀体验店</t>
  </si>
  <si>
    <t>2088541354546986</t>
  </si>
  <si>
    <t>711</t>
  </si>
  <si>
    <t>襄阳工贸家电谷城商贸有限公司</t>
  </si>
  <si>
    <t>谷城县城关镇粉水路45号</t>
  </si>
  <si>
    <t>2088841945118302</t>
  </si>
  <si>
    <t>712</t>
  </si>
  <si>
    <t>襄阳工贸家电商贸有限公司</t>
  </si>
  <si>
    <t>湖北省襄阳市樊城区丹江路26号</t>
  </si>
  <si>
    <t>2088650971670960</t>
  </si>
  <si>
    <t>713</t>
  </si>
  <si>
    <t>襄阳国行通讯有限公司</t>
  </si>
  <si>
    <t>襄阳市高新区春园路8号现代城二期1幢1单元20层3室</t>
  </si>
  <si>
    <t>襄阳国行通讯有限公司襄城分公司</t>
  </si>
  <si>
    <t>2088712460802572</t>
  </si>
  <si>
    <t>714</t>
  </si>
  <si>
    <t>襄阳国行通讯有限公司保康第二分公司</t>
  </si>
  <si>
    <t>2088902003145138</t>
  </si>
  <si>
    <t>715</t>
  </si>
  <si>
    <t>襄阳国行通讯有限公司檀溪路店</t>
  </si>
  <si>
    <t>2088112855534253</t>
  </si>
  <si>
    <t>716</t>
  </si>
  <si>
    <t>襄阳国行通讯有限公司长虹路店</t>
  </si>
  <si>
    <t>2088841951205225</t>
  </si>
  <si>
    <t>717</t>
  </si>
  <si>
    <t>襄阳昊祥电子科技有限公司</t>
  </si>
  <si>
    <t>湖北省襄阳市老河口市酂阳街道大桥路社区汉江大道与梨花大道交汇处汉江商业广场S2号楼1层S2-110A号商铺</t>
  </si>
  <si>
    <t>2088641057615953</t>
  </si>
  <si>
    <t>718</t>
  </si>
  <si>
    <t>襄阳恒鼎泰电子有限公司</t>
  </si>
  <si>
    <t>湖北省襄阳市樊城区长虹路148号</t>
  </si>
  <si>
    <t>湖北省襄阳市长虹路蓝光vivo店</t>
  </si>
  <si>
    <t>2088041449527619</t>
  </si>
  <si>
    <t>719</t>
  </si>
  <si>
    <t>襄阳庆来电子科技有限公司</t>
  </si>
  <si>
    <t>湖北省襄阳市襄州区张湾街道办事处红星社区5组</t>
  </si>
  <si>
    <t>小米之家湖北襄阳襄州区航空路民发广场专卖店</t>
  </si>
  <si>
    <t>2088341086661221</t>
  </si>
  <si>
    <t>720</t>
  </si>
  <si>
    <t>小米之家鼓楼联通营业厅专卖店</t>
  </si>
  <si>
    <t>2088841954503991</t>
  </si>
  <si>
    <t>721</t>
  </si>
  <si>
    <t>小米之家汉江路联通营业厅专卖店</t>
  </si>
  <si>
    <t>2088841952979897</t>
  </si>
  <si>
    <t>722</t>
  </si>
  <si>
    <t>襄阳庆来电子科技有限公司樊城区长虹路店</t>
  </si>
  <si>
    <t>2088931783502156</t>
  </si>
  <si>
    <t>723</t>
  </si>
  <si>
    <t>湖北时代电子商务有限公司</t>
  </si>
  <si>
    <t>湖北省襄阳市樊城区春园西路10号盛特区A座17楼</t>
  </si>
  <si>
    <t>2088240914046505</t>
  </si>
  <si>
    <t>724</t>
  </si>
  <si>
    <t>襄阳市翼盟讯电子科技有限公司</t>
  </si>
  <si>
    <t>襄阳市樊城区长虹路148号蓝光大厦一楼</t>
  </si>
  <si>
    <t>翼盟讯金华数码</t>
  </si>
  <si>
    <t>2088631548960404</t>
  </si>
  <si>
    <t>725</t>
  </si>
  <si>
    <t>襄阳思佳电子信息技术有限公司</t>
  </si>
  <si>
    <t>湖北省襄阳市高新技术开发区春园路8号现代城一层1006号</t>
  </si>
  <si>
    <t>襄阳思佳电子科技有限公司</t>
  </si>
  <si>
    <t>2088841949424614</t>
  </si>
  <si>
    <t>726</t>
  </si>
  <si>
    <t>襄阳苏宁易购销售有限公司</t>
  </si>
  <si>
    <t>襄阳市樊城区丹江路7号中心商场营业大楼</t>
  </si>
  <si>
    <t>襄阳苏宁易购销售有限公司襄州区航空路店</t>
  </si>
  <si>
    <t>2088841965648742</t>
  </si>
  <si>
    <t>727</t>
  </si>
  <si>
    <t>襄阳苏宁易购销售有限公司长虹路二店</t>
  </si>
  <si>
    <t>2088841966171203</t>
  </si>
  <si>
    <t>728</t>
  </si>
  <si>
    <t>2088841965381261</t>
  </si>
  <si>
    <t>729</t>
  </si>
  <si>
    <t>襄阳泰恒电器销售有限公司</t>
  </si>
  <si>
    <t>襄阳市樊城区长虹路中段</t>
  </si>
  <si>
    <t>工贸家电长虹路店</t>
  </si>
  <si>
    <t>2088841943842953</t>
  </si>
  <si>
    <t>730</t>
  </si>
  <si>
    <t>襄阳唯沃数码科技有限公司</t>
  </si>
  <si>
    <t>襄阳市樊城区长虹路136号金座大厦-</t>
  </si>
  <si>
    <t>6</t>
  </si>
  <si>
    <t>京东专卖店</t>
  </si>
  <si>
    <t>2088631702043523</t>
  </si>
  <si>
    <t>731</t>
  </si>
  <si>
    <t>万达华为授权店</t>
  </si>
  <si>
    <t>2088841949646984</t>
  </si>
  <si>
    <t>732</t>
  </si>
  <si>
    <t>悦活荟华为授权店</t>
  </si>
  <si>
    <t>2088841951148544</t>
  </si>
  <si>
    <t>733</t>
  </si>
  <si>
    <t>中国移动手机通信广场</t>
  </si>
  <si>
    <t>2088841950457665</t>
  </si>
  <si>
    <t>734</t>
  </si>
  <si>
    <t>谷城裕丰广场华为授权店</t>
  </si>
  <si>
    <t>2088841951211132</t>
  </si>
  <si>
    <t>735</t>
  </si>
  <si>
    <t>水镜广场华为授权店</t>
  </si>
  <si>
    <t>2088841948823944</t>
  </si>
  <si>
    <t>736</t>
  </si>
  <si>
    <t>襄阳紫贞苏宁易购广场商业管理有限公司</t>
  </si>
  <si>
    <t>湖北省襄阳市长虹北路9号</t>
  </si>
  <si>
    <t>2088841965524886</t>
  </si>
  <si>
    <t>737</t>
  </si>
  <si>
    <t>老河口市友联科技有限公司</t>
  </si>
  <si>
    <t>湖北省襄阳市老河口市胜利路18号武商汇一楼</t>
  </si>
  <si>
    <t>小米之家湖北省襄阳老河口市武商授权店</t>
  </si>
  <si>
    <t>2088650928850203</t>
  </si>
  <si>
    <t>738</t>
  </si>
  <si>
    <t>小米之家湖北省襄阳市老河口文化街一店授权店</t>
  </si>
  <si>
    <t>2088841956140617</t>
  </si>
  <si>
    <t>739</t>
  </si>
  <si>
    <t>老河口一洋电子科技有限责任公司</t>
  </si>
  <si>
    <t>湖北省老河口市文化街东端8号</t>
  </si>
  <si>
    <t>一洋通讯文化街店</t>
  </si>
  <si>
    <t>2088750007273054</t>
  </si>
  <si>
    <t>740</t>
  </si>
  <si>
    <t>襄阳鑫峰尚通信有限公司</t>
  </si>
  <si>
    <t>湖北省襄阳市宜城市皇城街</t>
  </si>
  <si>
    <t>宜城市皇城街峰尚通讯城</t>
  </si>
  <si>
    <t>2088750093695541</t>
  </si>
  <si>
    <t>741</t>
  </si>
  <si>
    <t>湖北一阳现代通信设备有限公司</t>
  </si>
  <si>
    <t>湖北省襄阳市宜城市振兴路273号移动旗舰店</t>
  </si>
  <si>
    <t>宜城一阳振兴路移动旗舰店</t>
  </si>
  <si>
    <t>2088750159526060</t>
  </si>
  <si>
    <t>742</t>
  </si>
  <si>
    <t>襄阳元怡通信有限公司</t>
  </si>
  <si>
    <t>樊城区建华路电信小区</t>
  </si>
  <si>
    <t>2088041230267371</t>
  </si>
  <si>
    <t>743</t>
  </si>
  <si>
    <t>枣阳工贸家电商贸有限公司</t>
  </si>
  <si>
    <t>枣阳市大南街56号</t>
  </si>
  <si>
    <t>2088841945230886</t>
  </si>
  <si>
    <t>744</t>
  </si>
  <si>
    <t>枣阳工贸家电商贸有限公司商业城分店襄阳路店</t>
  </si>
  <si>
    <t>2088841957472812</t>
  </si>
  <si>
    <t>745</t>
  </si>
  <si>
    <t>枣阳市跨时空通讯有限公司</t>
  </si>
  <si>
    <t>枣阳市大西街5号</t>
  </si>
  <si>
    <t>2088650921954641</t>
  </si>
  <si>
    <t>914</t>
  </si>
  <si>
    <t>襄阳畅宇商贸有限公司</t>
  </si>
  <si>
    <t>湖北省襄阳市樊城区长虹路民发广场A座一层CH1028</t>
  </si>
  <si>
    <t>3</t>
  </si>
  <si>
    <t>2088841948058623</t>
  </si>
  <si>
    <t>915</t>
  </si>
  <si>
    <t>襄阳畅宇商贸有限公司襄城分公司</t>
  </si>
  <si>
    <t>2088841950049097</t>
  </si>
  <si>
    <t>916</t>
  </si>
  <si>
    <t>襄阳畅宇商贸有限公司高新分公司</t>
  </si>
  <si>
    <t>2088841951601216</t>
  </si>
  <si>
    <t>合计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</si>
</sst>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 "/>
  </numFmts>
  <fonts count="30">
    <font>
      <sz val="11"/>
      <color theme="1"/>
      <name val="宋体"/>
      <charset val="134"/>
      <scheme val="minor"/>
    </font>
    <font>
      <b/>
      <sz val="9"/>
      <color theme="1"/>
      <name val="宋体"/>
      <charset val="134"/>
      <scheme val="minor"/>
    </font>
    <font>
      <sz val="9"/>
      <color theme="1"/>
      <name val="宋体"/>
      <charset val="134"/>
      <scheme val="minor"/>
    </font>
    <font>
      <sz val="9"/>
      <name val="宋体"/>
      <charset val="134"/>
      <scheme val="minor"/>
    </font>
    <font>
      <sz val="9"/>
      <color theme="1"/>
      <name val="Times New Roman"/>
      <charset val="134"/>
    </font>
    <font>
      <b/>
      <sz val="16"/>
      <color theme="1"/>
      <name val="宋体"/>
      <charset val="134"/>
      <scheme val="minor"/>
    </font>
    <font>
      <b/>
      <sz val="9"/>
      <color theme="1"/>
      <name val="宋体"/>
      <charset val="134"/>
    </font>
    <font>
      <b/>
      <sz val="9"/>
      <color theme="1"/>
      <name val="Times New Roman"/>
      <charset val="134"/>
    </font>
    <font>
      <b/>
      <sz val="9"/>
      <name val="宋体"/>
      <charset val="134"/>
      <scheme val="minor"/>
    </font>
    <font>
      <b/>
      <sz val="11"/>
      <color theme="1"/>
      <name val="宋体"/>
      <charset val="134"/>
      <scheme val="minor"/>
    </font>
    <font>
      <b/>
      <sz val="12"/>
      <color theme="1"/>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7"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8" borderId="0" applyNumberFormat="0" applyBorder="0" applyAlignment="0" applyProtection="0">
      <alignment vertical="center"/>
    </xf>
    <xf numFmtId="0" fontId="13" fillId="3"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2" borderId="10" applyNumberFormat="0" applyFont="0" applyAlignment="0" applyProtection="0">
      <alignment vertical="center"/>
    </xf>
    <xf numFmtId="0" fontId="15" fillId="14"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13" applyNumberFormat="0" applyFill="0" applyAlignment="0" applyProtection="0">
      <alignment vertical="center"/>
    </xf>
    <xf numFmtId="0" fontId="27" fillId="0" borderId="13" applyNumberFormat="0" applyFill="0" applyAlignment="0" applyProtection="0">
      <alignment vertical="center"/>
    </xf>
    <xf numFmtId="0" fontId="15" fillId="21" borderId="0" applyNumberFormat="0" applyBorder="0" applyAlignment="0" applyProtection="0">
      <alignment vertical="center"/>
    </xf>
    <xf numFmtId="0" fontId="19" fillId="0" borderId="15" applyNumberFormat="0" applyFill="0" applyAlignment="0" applyProtection="0">
      <alignment vertical="center"/>
    </xf>
    <xf numFmtId="0" fontId="15" fillId="20" borderId="0" applyNumberFormat="0" applyBorder="0" applyAlignment="0" applyProtection="0">
      <alignment vertical="center"/>
    </xf>
    <xf numFmtId="0" fontId="16" fillId="10" borderId="9" applyNumberFormat="0" applyAlignment="0" applyProtection="0">
      <alignment vertical="center"/>
    </xf>
    <xf numFmtId="0" fontId="29" fillId="10" borderId="8" applyNumberFormat="0" applyAlignment="0" applyProtection="0">
      <alignment vertical="center"/>
    </xf>
    <xf numFmtId="0" fontId="22" fillId="18" borderId="11" applyNumberFormat="0" applyAlignment="0" applyProtection="0">
      <alignment vertical="center"/>
    </xf>
    <xf numFmtId="0" fontId="12" fillId="17" borderId="0" applyNumberFormat="0" applyBorder="0" applyAlignment="0" applyProtection="0">
      <alignment vertical="center"/>
    </xf>
    <xf numFmtId="0" fontId="15" fillId="26" borderId="0" applyNumberFormat="0" applyBorder="0" applyAlignment="0" applyProtection="0">
      <alignment vertical="center"/>
    </xf>
    <xf numFmtId="0" fontId="24" fillId="0" borderId="12" applyNumberFormat="0" applyFill="0" applyAlignment="0" applyProtection="0">
      <alignment vertical="center"/>
    </xf>
    <xf numFmtId="0" fontId="26" fillId="0" borderId="14" applyNumberFormat="0" applyFill="0" applyAlignment="0" applyProtection="0">
      <alignment vertical="center"/>
    </xf>
    <xf numFmtId="0" fontId="28" fillId="23" borderId="0" applyNumberFormat="0" applyBorder="0" applyAlignment="0" applyProtection="0">
      <alignment vertical="center"/>
    </xf>
    <xf numFmtId="0" fontId="18" fillId="13" borderId="0" applyNumberFormat="0" applyBorder="0" applyAlignment="0" applyProtection="0">
      <alignment vertical="center"/>
    </xf>
    <xf numFmtId="0" fontId="12" fillId="15" borderId="0" applyNumberFormat="0" applyBorder="0" applyAlignment="0" applyProtection="0">
      <alignment vertical="center"/>
    </xf>
    <xf numFmtId="0" fontId="15" fillId="28" borderId="0" applyNumberFormat="0" applyBorder="0" applyAlignment="0" applyProtection="0">
      <alignment vertical="center"/>
    </xf>
    <xf numFmtId="0" fontId="12" fillId="4"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2" fillId="2" borderId="0" applyNumberFormat="0" applyBorder="0" applyAlignment="0" applyProtection="0">
      <alignment vertical="center"/>
    </xf>
    <xf numFmtId="0" fontId="15" fillId="27" borderId="0" applyNumberFormat="0" applyBorder="0" applyAlignment="0" applyProtection="0">
      <alignment vertical="center"/>
    </xf>
    <xf numFmtId="0" fontId="15" fillId="25" borderId="0" applyNumberFormat="0" applyBorder="0" applyAlignment="0" applyProtection="0">
      <alignment vertical="center"/>
    </xf>
    <xf numFmtId="0" fontId="12" fillId="16" borderId="0" applyNumberFormat="0" applyBorder="0" applyAlignment="0" applyProtection="0">
      <alignment vertical="center"/>
    </xf>
    <xf numFmtId="0" fontId="12" fillId="19" borderId="0" applyNumberFormat="0" applyBorder="0" applyAlignment="0" applyProtection="0">
      <alignment vertical="center"/>
    </xf>
    <xf numFmtId="0" fontId="15" fillId="22" borderId="0" applyNumberFormat="0" applyBorder="0" applyAlignment="0" applyProtection="0">
      <alignment vertical="center"/>
    </xf>
    <xf numFmtId="0" fontId="12" fillId="6" borderId="0" applyNumberFormat="0" applyBorder="0" applyAlignment="0" applyProtection="0">
      <alignment vertical="center"/>
    </xf>
    <xf numFmtId="0" fontId="15" fillId="9" borderId="0" applyNumberFormat="0" applyBorder="0" applyAlignment="0" applyProtection="0">
      <alignment vertical="center"/>
    </xf>
    <xf numFmtId="0" fontId="15" fillId="24"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47">
    <xf numFmtId="0" fontId="0" fillId="0" borderId="0" xfId="0">
      <alignment vertical="center"/>
    </xf>
    <xf numFmtId="49" fontId="1" fillId="0" borderId="0" xfId="0" applyNumberFormat="1" applyFont="1" applyFill="1" applyAlignment="1">
      <alignment horizontal="center" vertical="center" wrapText="1"/>
    </xf>
    <xf numFmtId="49" fontId="2" fillId="0" borderId="0" xfId="0" applyNumberFormat="1" applyFont="1" applyFill="1" applyAlignment="1">
      <alignment vertical="center" shrinkToFit="1"/>
    </xf>
    <xf numFmtId="49" fontId="3" fillId="0" borderId="0" xfId="0" applyNumberFormat="1" applyFont="1" applyFill="1" applyAlignment="1">
      <alignment vertical="center" shrinkToFit="1"/>
    </xf>
    <xf numFmtId="176" fontId="0" fillId="0" borderId="0" xfId="0" applyNumberFormat="1">
      <alignment vertical="center"/>
    </xf>
    <xf numFmtId="0" fontId="2" fillId="0" borderId="0" xfId="0" applyNumberFormat="1" applyFont="1" applyFill="1" applyAlignment="1">
      <alignment horizontal="center" vertical="center" wrapText="1" shrinkToFit="1"/>
    </xf>
    <xf numFmtId="49" fontId="2" fillId="0" borderId="0" xfId="0" applyNumberFormat="1" applyFont="1" applyFill="1" applyAlignment="1">
      <alignment horizontal="center" vertical="center" wrapText="1" shrinkToFit="1"/>
    </xf>
    <xf numFmtId="0" fontId="2" fillId="0" borderId="0" xfId="0" applyNumberFormat="1" applyFont="1" applyFill="1" applyAlignment="1">
      <alignment horizontal="center" vertical="center" shrinkToFit="1"/>
    </xf>
    <xf numFmtId="0" fontId="4" fillId="0" borderId="0" xfId="0" applyNumberFormat="1" applyFont="1" applyFill="1" applyAlignment="1">
      <alignment horizontal="center" vertical="center" shrinkToFit="1"/>
    </xf>
    <xf numFmtId="43" fontId="4" fillId="0" borderId="0" xfId="0" applyNumberFormat="1" applyFont="1" applyFill="1" applyAlignment="1">
      <alignment vertical="center" shrinkToFit="1"/>
    </xf>
    <xf numFmtId="43" fontId="2" fillId="0" borderId="0" xfId="0" applyNumberFormat="1" applyFont="1" applyFill="1" applyAlignment="1">
      <alignment vertical="center" shrinkToFit="1"/>
    </xf>
    <xf numFmtId="49" fontId="5" fillId="0" borderId="0" xfId="0" applyNumberFormat="1" applyFont="1" applyFill="1" applyAlignment="1">
      <alignment horizontal="center" vertical="center" shrinkToFit="1"/>
    </xf>
    <xf numFmtId="49" fontId="1" fillId="0" borderId="1"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shrinkToFit="1"/>
    </xf>
    <xf numFmtId="0" fontId="2" fillId="0" borderId="4" xfId="0" applyNumberFormat="1" applyFont="1" applyFill="1" applyBorder="1" applyAlignment="1">
      <alignment vertical="center" wrapText="1" shrinkToFit="1"/>
    </xf>
    <xf numFmtId="0" fontId="2" fillId="0" borderId="4" xfId="0" applyNumberFormat="1" applyFont="1" applyFill="1" applyBorder="1" applyAlignment="1">
      <alignment horizontal="center" vertical="center" wrapText="1" shrinkToFit="1"/>
    </xf>
    <xf numFmtId="49" fontId="2" fillId="0" borderId="4" xfId="0" applyNumberFormat="1" applyFont="1" applyFill="1" applyBorder="1" applyAlignment="1">
      <alignment horizontal="center" vertical="center" wrapText="1" shrinkToFit="1"/>
    </xf>
    <xf numFmtId="49" fontId="2" fillId="0" borderId="4" xfId="0" applyNumberFormat="1" applyFont="1" applyFill="1" applyBorder="1" applyAlignment="1">
      <alignment vertical="center" shrinkToFit="1"/>
    </xf>
    <xf numFmtId="0" fontId="2" fillId="0" borderId="4" xfId="0" applyNumberFormat="1" applyFont="1" applyFill="1" applyBorder="1" applyAlignment="1">
      <alignment horizontal="center" vertical="center" shrinkToFit="1"/>
    </xf>
    <xf numFmtId="49" fontId="3" fillId="0" borderId="4" xfId="0" applyNumberFormat="1" applyFont="1" applyFill="1" applyBorder="1" applyAlignment="1">
      <alignment vertical="center" shrinkToFit="1"/>
    </xf>
    <xf numFmtId="0" fontId="6" fillId="0" borderId="4" xfId="0" applyNumberFormat="1"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3" fontId="6" fillId="0" borderId="1" xfId="0" applyNumberFormat="1" applyFont="1" applyFill="1" applyBorder="1" applyAlignment="1">
      <alignment horizontal="center" vertical="center" wrapText="1"/>
    </xf>
    <xf numFmtId="0" fontId="9" fillId="0" borderId="4" xfId="0" applyNumberFormat="1" applyFont="1" applyBorder="1" applyAlignment="1">
      <alignment horizontal="center" vertical="center"/>
    </xf>
    <xf numFmtId="0" fontId="6" fillId="0" borderId="2" xfId="0" applyNumberFormat="1" applyFont="1" applyFill="1" applyBorder="1" applyAlignment="1">
      <alignment horizontal="center" vertical="center" wrapText="1"/>
    </xf>
    <xf numFmtId="43" fontId="6" fillId="0" borderId="2" xfId="0" applyNumberFormat="1" applyFont="1" applyFill="1" applyBorder="1" applyAlignment="1">
      <alignment horizontal="center" vertical="center" wrapText="1"/>
    </xf>
    <xf numFmtId="43" fontId="6" fillId="0" borderId="4"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43" fontId="6"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shrinkToFit="1"/>
    </xf>
    <xf numFmtId="43" fontId="4" fillId="0" borderId="4" xfId="0" applyNumberFormat="1" applyFont="1" applyFill="1" applyBorder="1" applyAlignment="1">
      <alignment vertical="center" shrinkToFit="1"/>
    </xf>
    <xf numFmtId="43" fontId="2" fillId="0" borderId="4" xfId="0" applyNumberFormat="1" applyFont="1" applyFill="1" applyBorder="1" applyAlignment="1">
      <alignment vertical="center" shrinkToFit="1"/>
    </xf>
    <xf numFmtId="0" fontId="8" fillId="0" borderId="7" xfId="0" applyNumberFormat="1" applyFont="1" applyFill="1" applyBorder="1" applyAlignment="1">
      <alignment horizontal="center" vertical="center" wrapText="1"/>
    </xf>
    <xf numFmtId="43" fontId="8" fillId="0" borderId="4" xfId="0" applyNumberFormat="1" applyFont="1" applyFill="1" applyBorder="1" applyAlignment="1">
      <alignment horizontal="center" vertical="center" wrapText="1"/>
    </xf>
    <xf numFmtId="176" fontId="5" fillId="0" borderId="4" xfId="0" applyNumberFormat="1" applyFont="1" applyFill="1" applyBorder="1" applyAlignment="1">
      <alignment horizontal="center" vertical="center" shrinkToFit="1"/>
    </xf>
    <xf numFmtId="43" fontId="10" fillId="0" borderId="4" xfId="0" applyNumberFormat="1" applyFont="1" applyFill="1" applyBorder="1" applyAlignment="1">
      <alignment horizontal="center" vertical="center" shrinkToFit="1"/>
    </xf>
    <xf numFmtId="0" fontId="10" fillId="0" borderId="4" xfId="0" applyNumberFormat="1" applyFont="1" applyFill="1" applyBorder="1" applyAlignment="1">
      <alignment horizontal="center" vertical="center" shrinkToFit="1"/>
    </xf>
    <xf numFmtId="49" fontId="2" fillId="0" borderId="4" xfId="0" applyNumberFormat="1" applyFont="1" applyFill="1" applyBorder="1" applyAlignment="1" quotePrefix="1">
      <alignment vertical="center" shrinkToFit="1"/>
    </xf>
    <xf numFmtId="49" fontId="3" fillId="0" borderId="4" xfId="0" applyNumberFormat="1" applyFont="1" applyFill="1" applyBorder="1" applyAlignment="1" quotePrefix="1">
      <alignment vertical="center" shrinkToFi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69"/>
  <sheetViews>
    <sheetView tabSelected="1" view="pageBreakPreview" zoomScale="90" zoomScaleNormal="100" zoomScaleSheetLayoutView="90" workbookViewId="0">
      <selection activeCell="F2" sqref="F$1:G$1048576"/>
    </sheetView>
  </sheetViews>
  <sheetFormatPr defaultColWidth="9" defaultRowHeight="22" customHeight="1"/>
  <cols>
    <col min="1" max="1" width="7.44444444444444" style="2" customWidth="1"/>
    <col min="2" max="2" width="9.88888888888889" style="2" customWidth="1"/>
    <col min="3" max="3" width="11.8888888888889" style="5" customWidth="1"/>
    <col min="4" max="4" width="11.6666666666667" style="2" customWidth="1"/>
    <col min="5" max="5" width="9.88888888888889" style="6" customWidth="1"/>
    <col min="6" max="6" width="7.18518518518519" style="7" customWidth="1"/>
    <col min="7" max="7" width="31.3333333333333" style="2" customWidth="1"/>
    <col min="8" max="8" width="17.2222222222222" style="3" customWidth="1"/>
    <col min="9" max="9" width="9" style="8" customWidth="1"/>
    <col min="10" max="10" width="10.7777777777778" style="9" customWidth="1"/>
    <col min="11" max="11" width="10" style="8" customWidth="1"/>
    <col min="12" max="12" width="12" style="9" customWidth="1"/>
    <col min="13" max="13" width="10.6666666666667" style="8" customWidth="1"/>
    <col min="14" max="14" width="9.55555555555556" style="9" customWidth="1"/>
    <col min="15" max="15" width="10.4444444444444" style="7" customWidth="1"/>
    <col min="16" max="16" width="10.4444444444444" style="10" customWidth="1"/>
    <col min="17" max="17" width="10.4444444444444" style="7" customWidth="1"/>
    <col min="18" max="18" width="10.4444444444444" style="10" customWidth="1"/>
    <col min="19" max="19" width="10.4444444444444" style="7" customWidth="1"/>
    <col min="20" max="20" width="10.4444444444444" style="10" customWidth="1"/>
    <col min="21" max="21" width="10.4444444444444" style="7" customWidth="1"/>
    <col min="22" max="22" width="10.4444444444444" style="10" customWidth="1"/>
    <col min="23" max="16384" width="9" style="2"/>
  </cols>
  <sheetData>
    <row r="1" ht="35" customHeight="1" spans="1:22">
      <c r="A1" s="11" t="s">
        <v>0</v>
      </c>
      <c r="B1" s="11"/>
      <c r="C1" s="11"/>
      <c r="D1" s="11"/>
      <c r="E1" s="11"/>
      <c r="F1" s="11"/>
      <c r="G1" s="11"/>
      <c r="H1" s="11"/>
      <c r="I1" s="11"/>
      <c r="J1" s="11"/>
      <c r="K1" s="11"/>
      <c r="L1" s="11"/>
      <c r="M1" s="11"/>
      <c r="N1" s="11"/>
      <c r="O1" s="11"/>
      <c r="P1" s="11"/>
      <c r="Q1" s="11"/>
      <c r="R1" s="11"/>
      <c r="S1" s="11"/>
      <c r="T1" s="11"/>
      <c r="U1" s="11"/>
      <c r="V1" s="11"/>
    </row>
    <row r="2" s="1" customFormat="1" ht="34" customHeight="1" spans="1:22">
      <c r="A2" s="12" t="s">
        <v>1</v>
      </c>
      <c r="B2" s="12" t="s">
        <v>2</v>
      </c>
      <c r="C2" s="12" t="s">
        <v>3</v>
      </c>
      <c r="D2" s="12" t="s">
        <v>4</v>
      </c>
      <c r="E2" s="12" t="s">
        <v>5</v>
      </c>
      <c r="F2" s="12" t="s">
        <v>6</v>
      </c>
      <c r="G2" s="12" t="s">
        <v>7</v>
      </c>
      <c r="H2" s="12" t="s">
        <v>8</v>
      </c>
      <c r="I2" s="22" t="s">
        <v>9</v>
      </c>
      <c r="J2" s="23"/>
      <c r="K2" s="24" t="s">
        <v>10</v>
      </c>
      <c r="L2" s="25"/>
      <c r="M2" s="26"/>
      <c r="N2" s="27"/>
      <c r="O2" s="28" t="s">
        <v>11</v>
      </c>
      <c r="P2" s="29"/>
      <c r="Q2" s="29"/>
      <c r="R2" s="42"/>
      <c r="S2" s="36" t="s">
        <v>12</v>
      </c>
      <c r="T2" s="36"/>
      <c r="U2" s="36"/>
      <c r="V2" s="36"/>
    </row>
    <row r="3" s="1" customFormat="1" ht="34" customHeight="1" spans="1:22">
      <c r="A3" s="13"/>
      <c r="B3" s="13"/>
      <c r="C3" s="13"/>
      <c r="D3" s="13"/>
      <c r="E3" s="13"/>
      <c r="F3" s="13"/>
      <c r="G3" s="13"/>
      <c r="H3" s="13"/>
      <c r="I3" s="30" t="s">
        <v>13</v>
      </c>
      <c r="J3" s="31" t="s">
        <v>9</v>
      </c>
      <c r="K3" s="32" t="s">
        <v>14</v>
      </c>
      <c r="L3" s="32"/>
      <c r="M3" s="32" t="s">
        <v>15</v>
      </c>
      <c r="N3" s="32"/>
      <c r="O3" s="32" t="s">
        <v>16</v>
      </c>
      <c r="P3" s="32"/>
      <c r="Q3" s="32" t="s">
        <v>17</v>
      </c>
      <c r="R3" s="32"/>
      <c r="S3" s="32" t="s">
        <v>14</v>
      </c>
      <c r="T3" s="32"/>
      <c r="U3" s="32" t="s">
        <v>15</v>
      </c>
      <c r="V3" s="32"/>
    </row>
    <row r="4" s="1" customFormat="1" ht="32" customHeight="1" spans="1:22">
      <c r="A4" s="13"/>
      <c r="B4" s="13"/>
      <c r="C4" s="13"/>
      <c r="D4" s="13"/>
      <c r="E4" s="13"/>
      <c r="F4" s="13"/>
      <c r="G4" s="13"/>
      <c r="H4" s="13"/>
      <c r="I4" s="33"/>
      <c r="J4" s="34"/>
      <c r="K4" s="22" t="s">
        <v>18</v>
      </c>
      <c r="L4" s="35" t="s">
        <v>19</v>
      </c>
      <c r="M4" s="22" t="s">
        <v>20</v>
      </c>
      <c r="N4" s="35" t="s">
        <v>21</v>
      </c>
      <c r="O4" s="36" t="s">
        <v>22</v>
      </c>
      <c r="P4" s="36" t="s">
        <v>23</v>
      </c>
      <c r="Q4" s="36" t="s">
        <v>24</v>
      </c>
      <c r="R4" s="36" t="s">
        <v>25</v>
      </c>
      <c r="S4" s="36" t="s">
        <v>26</v>
      </c>
      <c r="T4" s="43" t="s">
        <v>27</v>
      </c>
      <c r="U4" s="36" t="s">
        <v>28</v>
      </c>
      <c r="V4" s="43" t="s">
        <v>29</v>
      </c>
    </row>
    <row r="5" s="1" customFormat="1" ht="18" customHeight="1" spans="1:22">
      <c r="A5" s="14"/>
      <c r="B5" s="14"/>
      <c r="C5" s="14"/>
      <c r="D5" s="14"/>
      <c r="E5" s="14"/>
      <c r="F5" s="14"/>
      <c r="G5" s="14"/>
      <c r="H5" s="14"/>
      <c r="I5" s="37"/>
      <c r="J5" s="38"/>
      <c r="K5" s="22" t="s">
        <v>30</v>
      </c>
      <c r="L5" s="35" t="s">
        <v>31</v>
      </c>
      <c r="M5" s="22" t="s">
        <v>32</v>
      </c>
      <c r="N5" s="35" t="s">
        <v>33</v>
      </c>
      <c r="O5" s="36" t="s">
        <v>34</v>
      </c>
      <c r="P5" s="36" t="s">
        <v>35</v>
      </c>
      <c r="Q5" s="36" t="s">
        <v>36</v>
      </c>
      <c r="R5" s="36" t="s">
        <v>37</v>
      </c>
      <c r="S5" s="36" t="s">
        <v>38</v>
      </c>
      <c r="T5" s="43" t="s">
        <v>39</v>
      </c>
      <c r="U5" s="36" t="s">
        <v>40</v>
      </c>
      <c r="V5" s="43" t="s">
        <v>41</v>
      </c>
    </row>
    <row r="6" s="2" customFormat="1" customHeight="1" spans="1:22">
      <c r="A6" s="15" t="s">
        <v>42</v>
      </c>
      <c r="B6" s="16" t="s">
        <v>43</v>
      </c>
      <c r="C6" s="17" t="s">
        <v>44</v>
      </c>
      <c r="D6" s="17" t="s">
        <v>45</v>
      </c>
      <c r="E6" s="18" t="s">
        <v>44</v>
      </c>
      <c r="F6" s="15"/>
      <c r="G6" s="19" t="s">
        <v>44</v>
      </c>
      <c r="H6" s="19" t="s">
        <v>46</v>
      </c>
      <c r="I6" s="39">
        <v>350</v>
      </c>
      <c r="J6" s="40">
        <v>402754.65</v>
      </c>
      <c r="K6" s="39">
        <v>346</v>
      </c>
      <c r="L6" s="40">
        <v>398030.25</v>
      </c>
      <c r="M6" s="39">
        <v>4</v>
      </c>
      <c r="N6" s="40">
        <v>4724.4</v>
      </c>
      <c r="O6" s="20">
        <v>4</v>
      </c>
      <c r="P6" s="41">
        <v>4724.40000000002</v>
      </c>
      <c r="Q6" s="20">
        <f t="shared" ref="Q6:Q65" si="0">U6</f>
        <v>0</v>
      </c>
      <c r="R6" s="41">
        <f t="shared" ref="R6:R65" si="1">V6</f>
        <v>0</v>
      </c>
      <c r="S6" s="20">
        <v>350</v>
      </c>
      <c r="T6" s="41">
        <v>402754.65</v>
      </c>
      <c r="U6" s="20">
        <v>0</v>
      </c>
      <c r="V6" s="41">
        <v>0</v>
      </c>
    </row>
    <row r="7" s="2" customFormat="1" ht="54" customHeight="1" spans="1:22">
      <c r="A7" s="15" t="s">
        <v>47</v>
      </c>
      <c r="B7" s="16" t="s">
        <v>43</v>
      </c>
      <c r="C7" s="17" t="s">
        <v>48</v>
      </c>
      <c r="D7" s="17" t="s">
        <v>49</v>
      </c>
      <c r="E7" s="18" t="s">
        <v>48</v>
      </c>
      <c r="F7" s="15" t="s">
        <v>50</v>
      </c>
      <c r="G7" s="19" t="s">
        <v>51</v>
      </c>
      <c r="H7" s="47" t="s">
        <v>52</v>
      </c>
      <c r="I7" s="39">
        <v>16</v>
      </c>
      <c r="J7" s="40">
        <v>17412.6</v>
      </c>
      <c r="K7" s="39">
        <v>14</v>
      </c>
      <c r="L7" s="40">
        <v>14592.9</v>
      </c>
      <c r="M7" s="39">
        <v>2</v>
      </c>
      <c r="N7" s="40">
        <v>2819.7</v>
      </c>
      <c r="O7" s="20">
        <v>0</v>
      </c>
      <c r="P7" s="41">
        <v>0</v>
      </c>
      <c r="Q7" s="20">
        <f t="shared" si="0"/>
        <v>2</v>
      </c>
      <c r="R7" s="41">
        <f t="shared" si="1"/>
        <v>2819.7</v>
      </c>
      <c r="S7" s="20">
        <v>14</v>
      </c>
      <c r="T7" s="41">
        <v>14592.9</v>
      </c>
      <c r="U7" s="20">
        <v>2</v>
      </c>
      <c r="V7" s="41">
        <v>2819.7</v>
      </c>
    </row>
    <row r="8" s="2" customFormat="1" customHeight="1" spans="1:22">
      <c r="A8" s="15" t="s">
        <v>53</v>
      </c>
      <c r="B8" s="16" t="s">
        <v>43</v>
      </c>
      <c r="C8" s="17" t="s">
        <v>54</v>
      </c>
      <c r="D8" s="17" t="s">
        <v>55</v>
      </c>
      <c r="E8" s="18" t="s">
        <v>54</v>
      </c>
      <c r="F8" s="20" t="s">
        <v>50</v>
      </c>
      <c r="G8" s="19" t="s">
        <v>56</v>
      </c>
      <c r="H8" s="19" t="s">
        <v>57</v>
      </c>
      <c r="I8" s="39">
        <v>126</v>
      </c>
      <c r="J8" s="40">
        <v>101719.65</v>
      </c>
      <c r="K8" s="39">
        <v>124</v>
      </c>
      <c r="L8" s="40">
        <v>99889.95</v>
      </c>
      <c r="M8" s="39">
        <v>2</v>
      </c>
      <c r="N8" s="40">
        <v>1829.7</v>
      </c>
      <c r="O8" s="20">
        <v>1</v>
      </c>
      <c r="P8" s="41">
        <v>899.849999999991</v>
      </c>
      <c r="Q8" s="20">
        <f t="shared" si="0"/>
        <v>1</v>
      </c>
      <c r="R8" s="41">
        <f t="shared" si="1"/>
        <v>929.85</v>
      </c>
      <c r="S8" s="20">
        <v>125</v>
      </c>
      <c r="T8" s="41">
        <v>100789.8</v>
      </c>
      <c r="U8" s="20">
        <v>1</v>
      </c>
      <c r="V8" s="41">
        <v>929.85</v>
      </c>
    </row>
    <row r="9" s="3" customFormat="1" customHeight="1" spans="1:22">
      <c r="A9" s="15" t="s">
        <v>58</v>
      </c>
      <c r="B9" s="16" t="s">
        <v>43</v>
      </c>
      <c r="C9" s="17" t="s">
        <v>59</v>
      </c>
      <c r="D9" s="17" t="s">
        <v>60</v>
      </c>
      <c r="E9" s="18" t="s">
        <v>59</v>
      </c>
      <c r="F9" s="18">
        <v>1</v>
      </c>
      <c r="G9" s="19" t="s">
        <v>61</v>
      </c>
      <c r="H9" s="47" t="s">
        <v>62</v>
      </c>
      <c r="I9" s="39">
        <v>6</v>
      </c>
      <c r="J9" s="40">
        <v>4446.75</v>
      </c>
      <c r="K9" s="39">
        <v>6</v>
      </c>
      <c r="L9" s="40">
        <v>4446.75</v>
      </c>
      <c r="M9" s="39">
        <v>0</v>
      </c>
      <c r="N9" s="40">
        <v>0</v>
      </c>
      <c r="O9" s="20">
        <v>0</v>
      </c>
      <c r="P9" s="41">
        <v>0</v>
      </c>
      <c r="Q9" s="20">
        <f t="shared" si="0"/>
        <v>0</v>
      </c>
      <c r="R9" s="41">
        <f t="shared" si="1"/>
        <v>0</v>
      </c>
      <c r="S9" s="20">
        <v>6</v>
      </c>
      <c r="T9" s="41">
        <v>4446.75</v>
      </c>
      <c r="U9" s="20">
        <v>0</v>
      </c>
      <c r="V9" s="41">
        <v>0</v>
      </c>
    </row>
    <row r="10" s="3" customFormat="1" customHeight="1" spans="1:22">
      <c r="A10" s="15" t="s">
        <v>63</v>
      </c>
      <c r="B10" s="16" t="s">
        <v>43</v>
      </c>
      <c r="C10" s="17"/>
      <c r="D10" s="17"/>
      <c r="E10" s="18"/>
      <c r="F10" s="18"/>
      <c r="G10" s="21" t="s">
        <v>59</v>
      </c>
      <c r="H10" s="48" t="s">
        <v>64</v>
      </c>
      <c r="I10" s="39">
        <v>142</v>
      </c>
      <c r="J10" s="40">
        <v>104298.4</v>
      </c>
      <c r="K10" s="39">
        <v>142</v>
      </c>
      <c r="L10" s="40">
        <v>104298.4</v>
      </c>
      <c r="M10" s="39">
        <v>0</v>
      </c>
      <c r="N10" s="40">
        <v>0</v>
      </c>
      <c r="O10" s="20">
        <v>0</v>
      </c>
      <c r="P10" s="41">
        <v>0</v>
      </c>
      <c r="Q10" s="20">
        <f t="shared" si="0"/>
        <v>0</v>
      </c>
      <c r="R10" s="41">
        <f t="shared" si="1"/>
        <v>0</v>
      </c>
      <c r="S10" s="20">
        <v>142</v>
      </c>
      <c r="T10" s="41">
        <v>104298.4</v>
      </c>
      <c r="U10" s="20">
        <v>0</v>
      </c>
      <c r="V10" s="41">
        <v>0</v>
      </c>
    </row>
    <row r="11" s="2" customFormat="1" customHeight="1" spans="1:22">
      <c r="A11" s="15" t="s">
        <v>65</v>
      </c>
      <c r="B11" s="16" t="s">
        <v>43</v>
      </c>
      <c r="C11" s="17" t="s">
        <v>66</v>
      </c>
      <c r="D11" s="17" t="s">
        <v>67</v>
      </c>
      <c r="E11" s="18" t="s">
        <v>66</v>
      </c>
      <c r="F11" s="20">
        <v>1</v>
      </c>
      <c r="G11" s="19" t="s">
        <v>68</v>
      </c>
      <c r="H11" s="47" t="s">
        <v>69</v>
      </c>
      <c r="I11" s="39">
        <v>1</v>
      </c>
      <c r="J11" s="40">
        <v>1349.85</v>
      </c>
      <c r="K11" s="39">
        <v>1</v>
      </c>
      <c r="L11" s="40">
        <v>1349.85</v>
      </c>
      <c r="M11" s="39">
        <v>0</v>
      </c>
      <c r="N11" s="40">
        <v>0</v>
      </c>
      <c r="O11" s="20">
        <v>0</v>
      </c>
      <c r="P11" s="41">
        <v>0</v>
      </c>
      <c r="Q11" s="20">
        <f t="shared" si="0"/>
        <v>0</v>
      </c>
      <c r="R11" s="41">
        <f t="shared" si="1"/>
        <v>0</v>
      </c>
      <c r="S11" s="20">
        <v>1</v>
      </c>
      <c r="T11" s="41">
        <v>1349.85</v>
      </c>
      <c r="U11" s="20">
        <v>0</v>
      </c>
      <c r="V11" s="41">
        <v>0</v>
      </c>
    </row>
    <row r="12" s="2" customFormat="1" customHeight="1" spans="1:22">
      <c r="A12" s="15" t="s">
        <v>70</v>
      </c>
      <c r="B12" s="16" t="s">
        <v>43</v>
      </c>
      <c r="C12" s="17" t="s">
        <v>71</v>
      </c>
      <c r="D12" s="17" t="s">
        <v>72</v>
      </c>
      <c r="E12" s="18" t="s">
        <v>71</v>
      </c>
      <c r="F12" s="20">
        <v>1</v>
      </c>
      <c r="G12" s="19" t="s">
        <v>73</v>
      </c>
      <c r="H12" s="47" t="s">
        <v>74</v>
      </c>
      <c r="I12" s="39">
        <v>6</v>
      </c>
      <c r="J12" s="40">
        <v>3959.1</v>
      </c>
      <c r="K12" s="39">
        <v>6</v>
      </c>
      <c r="L12" s="40">
        <v>3959.1</v>
      </c>
      <c r="M12" s="39">
        <v>0</v>
      </c>
      <c r="N12" s="40">
        <v>0</v>
      </c>
      <c r="O12" s="20">
        <v>0</v>
      </c>
      <c r="P12" s="41">
        <v>0</v>
      </c>
      <c r="Q12" s="20">
        <f t="shared" si="0"/>
        <v>0</v>
      </c>
      <c r="R12" s="41">
        <f t="shared" si="1"/>
        <v>0</v>
      </c>
      <c r="S12" s="20">
        <v>6</v>
      </c>
      <c r="T12" s="41">
        <v>3959.1</v>
      </c>
      <c r="U12" s="20">
        <v>0</v>
      </c>
      <c r="V12" s="41">
        <v>0</v>
      </c>
    </row>
    <row r="13" s="2" customFormat="1" customHeight="1" spans="1:22">
      <c r="A13" s="15" t="s">
        <v>75</v>
      </c>
      <c r="B13" s="16" t="s">
        <v>43</v>
      </c>
      <c r="C13" s="17" t="s">
        <v>76</v>
      </c>
      <c r="D13" s="17" t="s">
        <v>77</v>
      </c>
      <c r="E13" s="18" t="s">
        <v>76</v>
      </c>
      <c r="F13" s="20">
        <v>1</v>
      </c>
      <c r="G13" s="19" t="s">
        <v>78</v>
      </c>
      <c r="H13" s="47" t="s">
        <v>79</v>
      </c>
      <c r="I13" s="39">
        <v>39</v>
      </c>
      <c r="J13" s="40">
        <v>23904.15</v>
      </c>
      <c r="K13" s="39">
        <v>35</v>
      </c>
      <c r="L13" s="40">
        <v>21774.75</v>
      </c>
      <c r="M13" s="39">
        <v>4</v>
      </c>
      <c r="N13" s="40">
        <v>2129.4</v>
      </c>
      <c r="O13" s="20">
        <v>2</v>
      </c>
      <c r="P13" s="41">
        <v>1079.7</v>
      </c>
      <c r="Q13" s="20">
        <f t="shared" si="0"/>
        <v>2</v>
      </c>
      <c r="R13" s="41">
        <f t="shared" si="1"/>
        <v>1049.7</v>
      </c>
      <c r="S13" s="20">
        <v>37</v>
      </c>
      <c r="T13" s="41">
        <v>22854.45</v>
      </c>
      <c r="U13" s="20">
        <v>2</v>
      </c>
      <c r="V13" s="41">
        <v>1049.7</v>
      </c>
    </row>
    <row r="14" s="2" customFormat="1" customHeight="1" spans="1:22">
      <c r="A14" s="15" t="s">
        <v>80</v>
      </c>
      <c r="B14" s="16" t="s">
        <v>43</v>
      </c>
      <c r="C14" s="17" t="s">
        <v>81</v>
      </c>
      <c r="D14" s="17" t="s">
        <v>82</v>
      </c>
      <c r="E14" s="18" t="s">
        <v>81</v>
      </c>
      <c r="F14" s="20">
        <v>1</v>
      </c>
      <c r="G14" s="19" t="s">
        <v>83</v>
      </c>
      <c r="H14" s="19" t="s">
        <v>84</v>
      </c>
      <c r="I14" s="39">
        <v>92</v>
      </c>
      <c r="J14" s="40">
        <v>55691.55</v>
      </c>
      <c r="K14" s="39">
        <v>92</v>
      </c>
      <c r="L14" s="40">
        <v>55691.55</v>
      </c>
      <c r="M14" s="39">
        <v>0</v>
      </c>
      <c r="N14" s="40">
        <v>0</v>
      </c>
      <c r="O14" s="20">
        <v>0</v>
      </c>
      <c r="P14" s="41">
        <v>0</v>
      </c>
      <c r="Q14" s="20">
        <f t="shared" si="0"/>
        <v>0</v>
      </c>
      <c r="R14" s="41">
        <f t="shared" si="1"/>
        <v>0</v>
      </c>
      <c r="S14" s="20">
        <v>92</v>
      </c>
      <c r="T14" s="41">
        <v>55691.55</v>
      </c>
      <c r="U14" s="20">
        <v>0</v>
      </c>
      <c r="V14" s="41">
        <v>0</v>
      </c>
    </row>
    <row r="15" s="2" customFormat="1" customHeight="1" spans="1:22">
      <c r="A15" s="15" t="s">
        <v>85</v>
      </c>
      <c r="B15" s="16" t="s">
        <v>43</v>
      </c>
      <c r="C15" s="17" t="s">
        <v>86</v>
      </c>
      <c r="D15" s="17" t="s">
        <v>87</v>
      </c>
      <c r="E15" s="18" t="s">
        <v>86</v>
      </c>
      <c r="F15" s="15" t="s">
        <v>50</v>
      </c>
      <c r="G15" s="19" t="s">
        <v>86</v>
      </c>
      <c r="H15" s="47" t="s">
        <v>88</v>
      </c>
      <c r="I15" s="39">
        <v>404</v>
      </c>
      <c r="J15" s="40">
        <v>454899.15</v>
      </c>
      <c r="K15" s="39">
        <v>398</v>
      </c>
      <c r="L15" s="40">
        <v>447992.55</v>
      </c>
      <c r="M15" s="39">
        <v>6</v>
      </c>
      <c r="N15" s="40">
        <v>6906.6</v>
      </c>
      <c r="O15" s="20">
        <v>6</v>
      </c>
      <c r="P15" s="41">
        <v>6906.59999999998</v>
      </c>
      <c r="Q15" s="20">
        <f t="shared" si="0"/>
        <v>0</v>
      </c>
      <c r="R15" s="41">
        <f t="shared" si="1"/>
        <v>0</v>
      </c>
      <c r="S15" s="20">
        <v>404</v>
      </c>
      <c r="T15" s="41">
        <v>454899.15</v>
      </c>
      <c r="U15" s="20">
        <v>0</v>
      </c>
      <c r="V15" s="41">
        <v>0</v>
      </c>
    </row>
    <row r="16" s="2" customFormat="1" customHeight="1" spans="1:22">
      <c r="A16" s="15" t="s">
        <v>89</v>
      </c>
      <c r="B16" s="16" t="s">
        <v>43</v>
      </c>
      <c r="C16" s="17" t="s">
        <v>90</v>
      </c>
      <c r="D16" s="17" t="s">
        <v>91</v>
      </c>
      <c r="E16" s="18" t="s">
        <v>90</v>
      </c>
      <c r="F16" s="20">
        <v>1</v>
      </c>
      <c r="G16" s="19" t="s">
        <v>90</v>
      </c>
      <c r="H16" s="19" t="s">
        <v>92</v>
      </c>
      <c r="I16" s="39">
        <v>213</v>
      </c>
      <c r="J16" s="40">
        <v>247268.85</v>
      </c>
      <c r="K16" s="39">
        <v>208</v>
      </c>
      <c r="L16" s="40">
        <v>241119.6</v>
      </c>
      <c r="M16" s="39">
        <v>5</v>
      </c>
      <c r="N16" s="40">
        <v>6149.25</v>
      </c>
      <c r="O16" s="20">
        <v>5</v>
      </c>
      <c r="P16" s="41">
        <v>6149.25</v>
      </c>
      <c r="Q16" s="20">
        <f t="shared" si="0"/>
        <v>0</v>
      </c>
      <c r="R16" s="41">
        <f t="shared" si="1"/>
        <v>0</v>
      </c>
      <c r="S16" s="20">
        <v>213</v>
      </c>
      <c r="T16" s="41">
        <v>247268.85</v>
      </c>
      <c r="U16" s="20">
        <v>0</v>
      </c>
      <c r="V16" s="41">
        <v>0</v>
      </c>
    </row>
    <row r="17" s="2" customFormat="1" customHeight="1" spans="1:22">
      <c r="A17" s="15" t="s">
        <v>93</v>
      </c>
      <c r="B17" s="16" t="s">
        <v>43</v>
      </c>
      <c r="C17" s="17" t="s">
        <v>94</v>
      </c>
      <c r="D17" s="17" t="s">
        <v>95</v>
      </c>
      <c r="E17" s="18" t="s">
        <v>94</v>
      </c>
      <c r="F17" s="20">
        <v>1</v>
      </c>
      <c r="G17" s="19" t="s">
        <v>94</v>
      </c>
      <c r="H17" s="47" t="s">
        <v>96</v>
      </c>
      <c r="I17" s="39">
        <v>893</v>
      </c>
      <c r="J17" s="40">
        <v>1027228.35</v>
      </c>
      <c r="K17" s="39">
        <v>887</v>
      </c>
      <c r="L17" s="40">
        <v>1020149.25</v>
      </c>
      <c r="M17" s="39">
        <v>6</v>
      </c>
      <c r="N17" s="40">
        <v>7079.1</v>
      </c>
      <c r="O17" s="20">
        <v>6</v>
      </c>
      <c r="P17" s="41">
        <v>7079.09999999998</v>
      </c>
      <c r="Q17" s="20">
        <f t="shared" si="0"/>
        <v>0</v>
      </c>
      <c r="R17" s="41">
        <f t="shared" si="1"/>
        <v>0</v>
      </c>
      <c r="S17" s="20">
        <v>893</v>
      </c>
      <c r="T17" s="41">
        <v>1027228.35</v>
      </c>
      <c r="U17" s="20">
        <v>0</v>
      </c>
      <c r="V17" s="41">
        <v>0</v>
      </c>
    </row>
    <row r="18" s="2" customFormat="1" customHeight="1" spans="1:22">
      <c r="A18" s="15" t="s">
        <v>97</v>
      </c>
      <c r="B18" s="16" t="s">
        <v>43</v>
      </c>
      <c r="C18" s="17" t="s">
        <v>98</v>
      </c>
      <c r="D18" s="17" t="s">
        <v>99</v>
      </c>
      <c r="E18" s="18" t="s">
        <v>98</v>
      </c>
      <c r="F18" s="15" t="s">
        <v>50</v>
      </c>
      <c r="G18" s="19" t="s">
        <v>100</v>
      </c>
      <c r="H18" s="47" t="s">
        <v>101</v>
      </c>
      <c r="I18" s="39">
        <v>21</v>
      </c>
      <c r="J18" s="40">
        <v>19542</v>
      </c>
      <c r="K18" s="39">
        <v>20</v>
      </c>
      <c r="L18" s="40">
        <v>18042</v>
      </c>
      <c r="M18" s="39">
        <v>1</v>
      </c>
      <c r="N18" s="40">
        <v>1500</v>
      </c>
      <c r="O18" s="20">
        <v>0</v>
      </c>
      <c r="P18" s="41">
        <v>0</v>
      </c>
      <c r="Q18" s="20">
        <f t="shared" si="0"/>
        <v>1</v>
      </c>
      <c r="R18" s="41">
        <f t="shared" si="1"/>
        <v>1500</v>
      </c>
      <c r="S18" s="20">
        <v>20</v>
      </c>
      <c r="T18" s="41">
        <v>18042</v>
      </c>
      <c r="U18" s="20">
        <v>1</v>
      </c>
      <c r="V18" s="41">
        <v>1500</v>
      </c>
    </row>
    <row r="19" s="2" customFormat="1" customHeight="1" spans="1:22">
      <c r="A19" s="15" t="s">
        <v>102</v>
      </c>
      <c r="B19" s="16" t="s">
        <v>43</v>
      </c>
      <c r="C19" s="17" t="s">
        <v>103</v>
      </c>
      <c r="D19" s="17" t="s">
        <v>104</v>
      </c>
      <c r="E19" s="18" t="s">
        <v>103</v>
      </c>
      <c r="F19" s="20">
        <v>1</v>
      </c>
      <c r="G19" s="19" t="s">
        <v>103</v>
      </c>
      <c r="H19" s="19" t="s">
        <v>105</v>
      </c>
      <c r="I19" s="39">
        <v>132</v>
      </c>
      <c r="J19" s="40">
        <v>98961.6</v>
      </c>
      <c r="K19" s="39">
        <v>132</v>
      </c>
      <c r="L19" s="40">
        <v>98961.6</v>
      </c>
      <c r="M19" s="39">
        <v>0</v>
      </c>
      <c r="N19" s="40">
        <v>0</v>
      </c>
      <c r="O19" s="20">
        <v>0</v>
      </c>
      <c r="P19" s="41">
        <v>0</v>
      </c>
      <c r="Q19" s="20">
        <f t="shared" si="0"/>
        <v>0</v>
      </c>
      <c r="R19" s="41">
        <f t="shared" si="1"/>
        <v>0</v>
      </c>
      <c r="S19" s="20">
        <v>132</v>
      </c>
      <c r="T19" s="41">
        <v>98961.6</v>
      </c>
      <c r="U19" s="20">
        <v>0</v>
      </c>
      <c r="V19" s="41">
        <v>0</v>
      </c>
    </row>
    <row r="20" s="2" customFormat="1" customHeight="1" spans="1:22">
      <c r="A20" s="15" t="s">
        <v>106</v>
      </c>
      <c r="B20" s="16" t="s">
        <v>43</v>
      </c>
      <c r="C20" s="17" t="s">
        <v>107</v>
      </c>
      <c r="D20" s="17" t="s">
        <v>108</v>
      </c>
      <c r="E20" s="18" t="s">
        <v>107</v>
      </c>
      <c r="F20" s="18">
        <v>3</v>
      </c>
      <c r="G20" s="19" t="s">
        <v>109</v>
      </c>
      <c r="H20" s="47" t="s">
        <v>110</v>
      </c>
      <c r="I20" s="39">
        <v>287</v>
      </c>
      <c r="J20" s="40">
        <v>352861.95</v>
      </c>
      <c r="K20" s="39">
        <v>282</v>
      </c>
      <c r="L20" s="40">
        <v>346742.7</v>
      </c>
      <c r="M20" s="39">
        <v>5</v>
      </c>
      <c r="N20" s="40">
        <v>6119.25</v>
      </c>
      <c r="O20" s="20">
        <v>5</v>
      </c>
      <c r="P20" s="41">
        <v>6119.25</v>
      </c>
      <c r="Q20" s="20">
        <f t="shared" si="0"/>
        <v>0</v>
      </c>
      <c r="R20" s="41">
        <f t="shared" si="1"/>
        <v>0</v>
      </c>
      <c r="S20" s="20">
        <v>287</v>
      </c>
      <c r="T20" s="41">
        <v>352861.95</v>
      </c>
      <c r="U20" s="20">
        <v>0</v>
      </c>
      <c r="V20" s="41">
        <v>0</v>
      </c>
    </row>
    <row r="21" s="2" customFormat="1" customHeight="1" spans="1:22">
      <c r="A21" s="15" t="s">
        <v>111</v>
      </c>
      <c r="B21" s="16" t="s">
        <v>43</v>
      </c>
      <c r="C21" s="17"/>
      <c r="D21" s="17"/>
      <c r="E21" s="18"/>
      <c r="F21" s="18"/>
      <c r="G21" s="19" t="s">
        <v>112</v>
      </c>
      <c r="H21" s="47" t="s">
        <v>113</v>
      </c>
      <c r="I21" s="39">
        <v>88</v>
      </c>
      <c r="J21" s="40">
        <v>103741.8</v>
      </c>
      <c r="K21" s="39">
        <v>88</v>
      </c>
      <c r="L21" s="40">
        <v>103741.8</v>
      </c>
      <c r="M21" s="39">
        <v>0</v>
      </c>
      <c r="N21" s="40">
        <v>0</v>
      </c>
      <c r="O21" s="20">
        <v>0</v>
      </c>
      <c r="P21" s="41">
        <v>0</v>
      </c>
      <c r="Q21" s="20">
        <f t="shared" si="0"/>
        <v>0</v>
      </c>
      <c r="R21" s="41">
        <f t="shared" si="1"/>
        <v>0</v>
      </c>
      <c r="S21" s="20">
        <v>88</v>
      </c>
      <c r="T21" s="41">
        <v>103741.8</v>
      </c>
      <c r="U21" s="20">
        <v>0</v>
      </c>
      <c r="V21" s="41">
        <v>0</v>
      </c>
    </row>
    <row r="22" s="2" customFormat="1" customHeight="1" spans="1:22">
      <c r="A22" s="15" t="s">
        <v>114</v>
      </c>
      <c r="B22" s="16" t="s">
        <v>43</v>
      </c>
      <c r="C22" s="17"/>
      <c r="D22" s="17"/>
      <c r="E22" s="18"/>
      <c r="F22" s="18"/>
      <c r="G22" s="19" t="s">
        <v>115</v>
      </c>
      <c r="H22" s="47" t="s">
        <v>116</v>
      </c>
      <c r="I22" s="39">
        <v>47</v>
      </c>
      <c r="J22" s="40">
        <v>56572.95</v>
      </c>
      <c r="K22" s="39">
        <v>47</v>
      </c>
      <c r="L22" s="40">
        <v>56572.95</v>
      </c>
      <c r="M22" s="39">
        <v>0</v>
      </c>
      <c r="N22" s="40">
        <v>0</v>
      </c>
      <c r="O22" s="20">
        <v>0</v>
      </c>
      <c r="P22" s="41">
        <v>0</v>
      </c>
      <c r="Q22" s="20">
        <f t="shared" si="0"/>
        <v>0</v>
      </c>
      <c r="R22" s="41">
        <f t="shared" si="1"/>
        <v>0</v>
      </c>
      <c r="S22" s="20">
        <v>47</v>
      </c>
      <c r="T22" s="41">
        <v>56572.95</v>
      </c>
      <c r="U22" s="20">
        <v>0</v>
      </c>
      <c r="V22" s="41">
        <v>0</v>
      </c>
    </row>
    <row r="23" s="2" customFormat="1" customHeight="1" spans="1:22">
      <c r="A23" s="15" t="s">
        <v>117</v>
      </c>
      <c r="B23" s="16" t="s">
        <v>43</v>
      </c>
      <c r="C23" s="17" t="s">
        <v>118</v>
      </c>
      <c r="D23" s="17" t="s">
        <v>119</v>
      </c>
      <c r="E23" s="18" t="s">
        <v>118</v>
      </c>
      <c r="F23" s="20">
        <v>1</v>
      </c>
      <c r="G23" s="19" t="s">
        <v>118</v>
      </c>
      <c r="H23" s="19" t="s">
        <v>120</v>
      </c>
      <c r="I23" s="39">
        <v>885</v>
      </c>
      <c r="J23" s="40">
        <v>731282.1</v>
      </c>
      <c r="K23" s="39">
        <v>885</v>
      </c>
      <c r="L23" s="40">
        <v>731282.1</v>
      </c>
      <c r="M23" s="39">
        <v>0</v>
      </c>
      <c r="N23" s="40">
        <v>0</v>
      </c>
      <c r="O23" s="20">
        <v>0</v>
      </c>
      <c r="P23" s="41">
        <v>0</v>
      </c>
      <c r="Q23" s="20">
        <f t="shared" si="0"/>
        <v>0</v>
      </c>
      <c r="R23" s="41">
        <f t="shared" si="1"/>
        <v>0</v>
      </c>
      <c r="S23" s="20">
        <v>885</v>
      </c>
      <c r="T23" s="41">
        <v>731282.1</v>
      </c>
      <c r="U23" s="20">
        <v>0</v>
      </c>
      <c r="V23" s="41">
        <v>0</v>
      </c>
    </row>
    <row r="24" s="2" customFormat="1" customHeight="1" spans="1:22">
      <c r="A24" s="15" t="s">
        <v>121</v>
      </c>
      <c r="B24" s="16" t="s">
        <v>43</v>
      </c>
      <c r="C24" s="17" t="s">
        <v>122</v>
      </c>
      <c r="D24" s="17" t="s">
        <v>123</v>
      </c>
      <c r="E24" s="18" t="s">
        <v>122</v>
      </c>
      <c r="F24" s="20">
        <v>1</v>
      </c>
      <c r="G24" s="19" t="s">
        <v>124</v>
      </c>
      <c r="H24" s="19" t="s">
        <v>125</v>
      </c>
      <c r="I24" s="39">
        <v>60</v>
      </c>
      <c r="J24" s="40">
        <v>47749.65</v>
      </c>
      <c r="K24" s="39">
        <v>60</v>
      </c>
      <c r="L24" s="40">
        <v>47749.65</v>
      </c>
      <c r="M24" s="39">
        <v>0</v>
      </c>
      <c r="N24" s="40">
        <v>0</v>
      </c>
      <c r="O24" s="20">
        <v>0</v>
      </c>
      <c r="P24" s="41">
        <v>0</v>
      </c>
      <c r="Q24" s="20">
        <f t="shared" si="0"/>
        <v>0</v>
      </c>
      <c r="R24" s="41">
        <f t="shared" si="1"/>
        <v>0</v>
      </c>
      <c r="S24" s="20">
        <v>60</v>
      </c>
      <c r="T24" s="41">
        <v>47749.65</v>
      </c>
      <c r="U24" s="20">
        <v>0</v>
      </c>
      <c r="V24" s="41">
        <v>0</v>
      </c>
    </row>
    <row r="25" s="2" customFormat="1" customHeight="1" spans="1:22">
      <c r="A25" s="15" t="s">
        <v>126</v>
      </c>
      <c r="B25" s="16" t="s">
        <v>43</v>
      </c>
      <c r="C25" s="17" t="s">
        <v>127</v>
      </c>
      <c r="D25" s="17" t="s">
        <v>128</v>
      </c>
      <c r="E25" s="18" t="s">
        <v>127</v>
      </c>
      <c r="F25" s="20" t="s">
        <v>50</v>
      </c>
      <c r="G25" s="19" t="s">
        <v>127</v>
      </c>
      <c r="H25" s="19" t="s">
        <v>129</v>
      </c>
      <c r="I25" s="39">
        <v>21</v>
      </c>
      <c r="J25" s="40">
        <v>19977.15</v>
      </c>
      <c r="K25" s="39">
        <v>21</v>
      </c>
      <c r="L25" s="40">
        <v>19977.15</v>
      </c>
      <c r="M25" s="39">
        <v>0</v>
      </c>
      <c r="N25" s="40">
        <v>0</v>
      </c>
      <c r="O25" s="20">
        <v>0</v>
      </c>
      <c r="P25" s="41">
        <v>0</v>
      </c>
      <c r="Q25" s="20">
        <f t="shared" si="0"/>
        <v>0</v>
      </c>
      <c r="R25" s="41">
        <f t="shared" si="1"/>
        <v>0</v>
      </c>
      <c r="S25" s="20">
        <v>21</v>
      </c>
      <c r="T25" s="41">
        <v>19977.15</v>
      </c>
      <c r="U25" s="20">
        <v>0</v>
      </c>
      <c r="V25" s="41">
        <v>0</v>
      </c>
    </row>
    <row r="26" s="2" customFormat="1" customHeight="1" spans="1:22">
      <c r="A26" s="15" t="s">
        <v>130</v>
      </c>
      <c r="B26" s="16" t="s">
        <v>43</v>
      </c>
      <c r="C26" s="17" t="s">
        <v>131</v>
      </c>
      <c r="D26" s="17" t="s">
        <v>132</v>
      </c>
      <c r="E26" s="18" t="s">
        <v>131</v>
      </c>
      <c r="F26" s="20">
        <v>1</v>
      </c>
      <c r="G26" s="19" t="s">
        <v>131</v>
      </c>
      <c r="H26" s="19" t="s">
        <v>133</v>
      </c>
      <c r="I26" s="39">
        <v>11</v>
      </c>
      <c r="J26" s="40">
        <v>9418.35</v>
      </c>
      <c r="K26" s="39">
        <v>11</v>
      </c>
      <c r="L26" s="40">
        <v>9418.35</v>
      </c>
      <c r="M26" s="39">
        <v>0</v>
      </c>
      <c r="N26" s="40">
        <v>0</v>
      </c>
      <c r="O26" s="20">
        <v>0</v>
      </c>
      <c r="P26" s="41">
        <v>0</v>
      </c>
      <c r="Q26" s="20">
        <f t="shared" si="0"/>
        <v>0</v>
      </c>
      <c r="R26" s="41">
        <f t="shared" si="1"/>
        <v>0</v>
      </c>
      <c r="S26" s="20">
        <v>11</v>
      </c>
      <c r="T26" s="41">
        <v>9418.35</v>
      </c>
      <c r="U26" s="20">
        <v>0</v>
      </c>
      <c r="V26" s="41">
        <v>0</v>
      </c>
    </row>
    <row r="27" s="2" customFormat="1" customHeight="1" spans="1:22">
      <c r="A27" s="15" t="s">
        <v>134</v>
      </c>
      <c r="B27" s="16" t="s">
        <v>43</v>
      </c>
      <c r="C27" s="17" t="s">
        <v>135</v>
      </c>
      <c r="D27" s="17" t="s">
        <v>136</v>
      </c>
      <c r="E27" s="18" t="s">
        <v>137</v>
      </c>
      <c r="F27" s="20">
        <v>1</v>
      </c>
      <c r="G27" s="19" t="s">
        <v>138</v>
      </c>
      <c r="H27" s="47" t="s">
        <v>139</v>
      </c>
      <c r="I27" s="39">
        <v>20</v>
      </c>
      <c r="J27" s="40">
        <v>17858.85</v>
      </c>
      <c r="K27" s="39">
        <v>20</v>
      </c>
      <c r="L27" s="40">
        <v>17858.85</v>
      </c>
      <c r="M27" s="39">
        <v>0</v>
      </c>
      <c r="N27" s="40">
        <v>0</v>
      </c>
      <c r="O27" s="20">
        <v>0</v>
      </c>
      <c r="P27" s="41">
        <v>0</v>
      </c>
      <c r="Q27" s="20">
        <f t="shared" si="0"/>
        <v>0</v>
      </c>
      <c r="R27" s="41">
        <f t="shared" si="1"/>
        <v>0</v>
      </c>
      <c r="S27" s="20">
        <v>20</v>
      </c>
      <c r="T27" s="41">
        <v>17858.85</v>
      </c>
      <c r="U27" s="20">
        <v>0</v>
      </c>
      <c r="V27" s="41">
        <v>0</v>
      </c>
    </row>
    <row r="28" s="2" customFormat="1" customHeight="1" spans="1:22">
      <c r="A28" s="15" t="s">
        <v>140</v>
      </c>
      <c r="B28" s="16" t="s">
        <v>43</v>
      </c>
      <c r="C28" s="17" t="s">
        <v>141</v>
      </c>
      <c r="D28" s="17" t="s">
        <v>142</v>
      </c>
      <c r="E28" s="18" t="s">
        <v>141</v>
      </c>
      <c r="F28" s="20">
        <v>1</v>
      </c>
      <c r="G28" s="19" t="s">
        <v>141</v>
      </c>
      <c r="H28" s="19" t="s">
        <v>143</v>
      </c>
      <c r="I28" s="39">
        <v>6</v>
      </c>
      <c r="J28" s="40">
        <v>3779.85</v>
      </c>
      <c r="K28" s="39">
        <v>6</v>
      </c>
      <c r="L28" s="40">
        <v>3779.85</v>
      </c>
      <c r="M28" s="39">
        <v>0</v>
      </c>
      <c r="N28" s="40">
        <v>0</v>
      </c>
      <c r="O28" s="20">
        <v>0</v>
      </c>
      <c r="P28" s="41">
        <v>0</v>
      </c>
      <c r="Q28" s="20">
        <f t="shared" si="0"/>
        <v>0</v>
      </c>
      <c r="R28" s="41">
        <f t="shared" si="1"/>
        <v>0</v>
      </c>
      <c r="S28" s="20">
        <v>6</v>
      </c>
      <c r="T28" s="41">
        <v>3779.85</v>
      </c>
      <c r="U28" s="20">
        <v>0</v>
      </c>
      <c r="V28" s="41">
        <v>0</v>
      </c>
    </row>
    <row r="29" s="2" customFormat="1" customHeight="1" spans="1:22">
      <c r="A29" s="15" t="s">
        <v>144</v>
      </c>
      <c r="B29" s="16" t="s">
        <v>43</v>
      </c>
      <c r="C29" s="17" t="s">
        <v>145</v>
      </c>
      <c r="D29" s="17" t="s">
        <v>146</v>
      </c>
      <c r="E29" s="18" t="s">
        <v>147</v>
      </c>
      <c r="F29" s="15" t="s">
        <v>50</v>
      </c>
      <c r="G29" s="19" t="s">
        <v>145</v>
      </c>
      <c r="H29" s="19" t="s">
        <v>148</v>
      </c>
      <c r="I29" s="39">
        <v>269</v>
      </c>
      <c r="J29" s="40">
        <v>198468.45</v>
      </c>
      <c r="K29" s="39">
        <v>269</v>
      </c>
      <c r="L29" s="40">
        <v>198468.45</v>
      </c>
      <c r="M29" s="39">
        <v>0</v>
      </c>
      <c r="N29" s="40">
        <v>0</v>
      </c>
      <c r="O29" s="20">
        <v>0</v>
      </c>
      <c r="P29" s="41">
        <v>0</v>
      </c>
      <c r="Q29" s="20">
        <f t="shared" si="0"/>
        <v>0</v>
      </c>
      <c r="R29" s="41">
        <f t="shared" si="1"/>
        <v>0</v>
      </c>
      <c r="S29" s="20">
        <v>269</v>
      </c>
      <c r="T29" s="41">
        <v>198468.45</v>
      </c>
      <c r="U29" s="20">
        <v>0</v>
      </c>
      <c r="V29" s="41">
        <v>0</v>
      </c>
    </row>
    <row r="30" s="2" customFormat="1" customHeight="1" spans="1:22">
      <c r="A30" s="15" t="s">
        <v>149</v>
      </c>
      <c r="B30" s="16" t="s">
        <v>43</v>
      </c>
      <c r="C30" s="17" t="s">
        <v>150</v>
      </c>
      <c r="D30" s="17" t="s">
        <v>151</v>
      </c>
      <c r="E30" s="18" t="s">
        <v>150</v>
      </c>
      <c r="F30" s="20">
        <v>1</v>
      </c>
      <c r="G30" s="19" t="s">
        <v>152</v>
      </c>
      <c r="H30" s="47" t="s">
        <v>153</v>
      </c>
      <c r="I30" s="39">
        <v>54</v>
      </c>
      <c r="J30" s="40">
        <v>48022.35</v>
      </c>
      <c r="K30" s="39">
        <v>54</v>
      </c>
      <c r="L30" s="40">
        <v>48022.35</v>
      </c>
      <c r="M30" s="39">
        <v>0</v>
      </c>
      <c r="N30" s="40">
        <v>0</v>
      </c>
      <c r="O30" s="20">
        <v>0</v>
      </c>
      <c r="P30" s="41">
        <v>0</v>
      </c>
      <c r="Q30" s="20">
        <f t="shared" si="0"/>
        <v>0</v>
      </c>
      <c r="R30" s="41">
        <f t="shared" si="1"/>
        <v>0</v>
      </c>
      <c r="S30" s="20">
        <v>54</v>
      </c>
      <c r="T30" s="41">
        <v>48022.35</v>
      </c>
      <c r="U30" s="20">
        <v>0</v>
      </c>
      <c r="V30" s="41">
        <v>0</v>
      </c>
    </row>
    <row r="31" s="2" customFormat="1" customHeight="1" spans="1:22">
      <c r="A31" s="15" t="s">
        <v>154</v>
      </c>
      <c r="B31" s="16" t="s">
        <v>43</v>
      </c>
      <c r="C31" s="17" t="s">
        <v>155</v>
      </c>
      <c r="D31" s="17" t="s">
        <v>156</v>
      </c>
      <c r="E31" s="18" t="s">
        <v>155</v>
      </c>
      <c r="F31" s="20">
        <v>1</v>
      </c>
      <c r="G31" s="19" t="s">
        <v>155</v>
      </c>
      <c r="H31" s="19" t="s">
        <v>157</v>
      </c>
      <c r="I31" s="39">
        <v>7</v>
      </c>
      <c r="J31" s="40">
        <v>3757.35</v>
      </c>
      <c r="K31" s="39">
        <v>7</v>
      </c>
      <c r="L31" s="40">
        <v>3757.35</v>
      </c>
      <c r="M31" s="39">
        <v>0</v>
      </c>
      <c r="N31" s="40">
        <v>0</v>
      </c>
      <c r="O31" s="20">
        <v>0</v>
      </c>
      <c r="P31" s="41">
        <v>0</v>
      </c>
      <c r="Q31" s="20">
        <f t="shared" si="0"/>
        <v>0</v>
      </c>
      <c r="R31" s="41">
        <f t="shared" si="1"/>
        <v>0</v>
      </c>
      <c r="S31" s="20">
        <v>7</v>
      </c>
      <c r="T31" s="41">
        <v>3757.35</v>
      </c>
      <c r="U31" s="20">
        <v>0</v>
      </c>
      <c r="V31" s="41">
        <v>0</v>
      </c>
    </row>
    <row r="32" s="2" customFormat="1" customHeight="1" spans="1:22">
      <c r="A32" s="15" t="s">
        <v>158</v>
      </c>
      <c r="B32" s="16" t="s">
        <v>43</v>
      </c>
      <c r="C32" s="17" t="s">
        <v>159</v>
      </c>
      <c r="D32" s="17" t="s">
        <v>160</v>
      </c>
      <c r="E32" s="18" t="s">
        <v>159</v>
      </c>
      <c r="F32" s="20">
        <v>1</v>
      </c>
      <c r="G32" s="19" t="s">
        <v>159</v>
      </c>
      <c r="H32" s="47" t="s">
        <v>161</v>
      </c>
      <c r="I32" s="39">
        <v>90</v>
      </c>
      <c r="J32" s="40">
        <v>62528.55</v>
      </c>
      <c r="K32" s="39">
        <v>90</v>
      </c>
      <c r="L32" s="40">
        <v>62528.55</v>
      </c>
      <c r="M32" s="39">
        <v>0</v>
      </c>
      <c r="N32" s="40">
        <v>0</v>
      </c>
      <c r="O32" s="20">
        <v>0</v>
      </c>
      <c r="P32" s="41">
        <v>0</v>
      </c>
      <c r="Q32" s="20">
        <f t="shared" si="0"/>
        <v>0</v>
      </c>
      <c r="R32" s="41">
        <f t="shared" si="1"/>
        <v>0</v>
      </c>
      <c r="S32" s="20">
        <v>90</v>
      </c>
      <c r="T32" s="41">
        <v>62528.55</v>
      </c>
      <c r="U32" s="20">
        <v>0</v>
      </c>
      <c r="V32" s="41">
        <v>0</v>
      </c>
    </row>
    <row r="33" s="2" customFormat="1" customHeight="1" spans="1:22">
      <c r="A33" s="15" t="s">
        <v>162</v>
      </c>
      <c r="B33" s="16" t="s">
        <v>43</v>
      </c>
      <c r="C33" s="17" t="s">
        <v>163</v>
      </c>
      <c r="D33" s="17" t="s">
        <v>164</v>
      </c>
      <c r="E33" s="18" t="s">
        <v>163</v>
      </c>
      <c r="F33" s="18">
        <v>4</v>
      </c>
      <c r="G33" s="19" t="s">
        <v>165</v>
      </c>
      <c r="H33" s="47" t="s">
        <v>166</v>
      </c>
      <c r="I33" s="39">
        <v>93</v>
      </c>
      <c r="J33" s="40">
        <v>71715.9</v>
      </c>
      <c r="K33" s="39">
        <v>93</v>
      </c>
      <c r="L33" s="40">
        <v>71715.9</v>
      </c>
      <c r="M33" s="39">
        <v>0</v>
      </c>
      <c r="N33" s="40">
        <v>0</v>
      </c>
      <c r="O33" s="20">
        <v>0</v>
      </c>
      <c r="P33" s="41">
        <v>0</v>
      </c>
      <c r="Q33" s="20">
        <f t="shared" si="0"/>
        <v>0</v>
      </c>
      <c r="R33" s="41">
        <f t="shared" si="1"/>
        <v>0</v>
      </c>
      <c r="S33" s="20">
        <v>93</v>
      </c>
      <c r="T33" s="41">
        <v>71715.9</v>
      </c>
      <c r="U33" s="20">
        <v>0</v>
      </c>
      <c r="V33" s="41">
        <v>0</v>
      </c>
    </row>
    <row r="34" s="2" customFormat="1" customHeight="1" spans="1:22">
      <c r="A34" s="15" t="s">
        <v>167</v>
      </c>
      <c r="B34" s="16" t="s">
        <v>43</v>
      </c>
      <c r="C34" s="17"/>
      <c r="D34" s="17"/>
      <c r="E34" s="18"/>
      <c r="F34" s="18"/>
      <c r="G34" s="19" t="s">
        <v>168</v>
      </c>
      <c r="H34" s="47" t="s">
        <v>169</v>
      </c>
      <c r="I34" s="39">
        <v>84</v>
      </c>
      <c r="J34" s="40">
        <v>61386.7499999999</v>
      </c>
      <c r="K34" s="39">
        <v>84</v>
      </c>
      <c r="L34" s="40">
        <v>61386.7499999999</v>
      </c>
      <c r="M34" s="39">
        <v>0</v>
      </c>
      <c r="N34" s="40">
        <v>0</v>
      </c>
      <c r="O34" s="20">
        <v>0</v>
      </c>
      <c r="P34" s="41">
        <v>0</v>
      </c>
      <c r="Q34" s="20">
        <f t="shared" si="0"/>
        <v>0</v>
      </c>
      <c r="R34" s="41">
        <f t="shared" si="1"/>
        <v>0</v>
      </c>
      <c r="S34" s="20">
        <v>84</v>
      </c>
      <c r="T34" s="41">
        <v>61386.7499999999</v>
      </c>
      <c r="U34" s="20">
        <v>0</v>
      </c>
      <c r="V34" s="41">
        <v>0</v>
      </c>
    </row>
    <row r="35" s="2" customFormat="1" customHeight="1" spans="1:22">
      <c r="A35" s="15" t="s">
        <v>170</v>
      </c>
      <c r="B35" s="16" t="s">
        <v>43</v>
      </c>
      <c r="C35" s="17"/>
      <c r="D35" s="17"/>
      <c r="E35" s="18"/>
      <c r="F35" s="18"/>
      <c r="G35" s="19" t="s">
        <v>171</v>
      </c>
      <c r="H35" s="47" t="s">
        <v>172</v>
      </c>
      <c r="I35" s="39">
        <v>81</v>
      </c>
      <c r="J35" s="40">
        <v>68476.7999999999</v>
      </c>
      <c r="K35" s="39">
        <v>80</v>
      </c>
      <c r="L35" s="40">
        <v>67126.9499999999</v>
      </c>
      <c r="M35" s="39">
        <v>1</v>
      </c>
      <c r="N35" s="40">
        <v>1349.85</v>
      </c>
      <c r="O35" s="20">
        <v>0</v>
      </c>
      <c r="P35" s="41">
        <v>0</v>
      </c>
      <c r="Q35" s="20">
        <f t="shared" si="0"/>
        <v>1</v>
      </c>
      <c r="R35" s="41">
        <f t="shared" si="1"/>
        <v>1349.85</v>
      </c>
      <c r="S35" s="20">
        <v>80</v>
      </c>
      <c r="T35" s="41">
        <v>67126.9499999999</v>
      </c>
      <c r="U35" s="20">
        <v>1</v>
      </c>
      <c r="V35" s="41">
        <v>1349.85</v>
      </c>
    </row>
    <row r="36" s="2" customFormat="1" customHeight="1" spans="1:22">
      <c r="A36" s="15" t="s">
        <v>173</v>
      </c>
      <c r="B36" s="16" t="s">
        <v>43</v>
      </c>
      <c r="C36" s="17"/>
      <c r="D36" s="17"/>
      <c r="E36" s="18"/>
      <c r="F36" s="18"/>
      <c r="G36" s="19" t="s">
        <v>174</v>
      </c>
      <c r="H36" s="47" t="s">
        <v>175</v>
      </c>
      <c r="I36" s="39">
        <v>110</v>
      </c>
      <c r="J36" s="40">
        <v>98943.6000000001</v>
      </c>
      <c r="K36" s="39">
        <v>110</v>
      </c>
      <c r="L36" s="40">
        <v>98943.6000000001</v>
      </c>
      <c r="M36" s="39">
        <v>0</v>
      </c>
      <c r="N36" s="40">
        <v>0</v>
      </c>
      <c r="O36" s="20">
        <v>0</v>
      </c>
      <c r="P36" s="41">
        <v>0</v>
      </c>
      <c r="Q36" s="20">
        <f t="shared" si="0"/>
        <v>0</v>
      </c>
      <c r="R36" s="41">
        <f t="shared" si="1"/>
        <v>0</v>
      </c>
      <c r="S36" s="20">
        <v>110</v>
      </c>
      <c r="T36" s="41">
        <v>98943.6000000001</v>
      </c>
      <c r="U36" s="20">
        <v>0</v>
      </c>
      <c r="V36" s="41">
        <v>0</v>
      </c>
    </row>
    <row r="37" s="2" customFormat="1" customHeight="1" spans="1:22">
      <c r="A37" s="15" t="s">
        <v>176</v>
      </c>
      <c r="B37" s="16" t="s">
        <v>43</v>
      </c>
      <c r="C37" s="17" t="s">
        <v>177</v>
      </c>
      <c r="D37" s="17" t="s">
        <v>178</v>
      </c>
      <c r="E37" s="18" t="s">
        <v>177</v>
      </c>
      <c r="F37" s="20">
        <v>1</v>
      </c>
      <c r="G37" s="19" t="s">
        <v>177</v>
      </c>
      <c r="H37" s="47" t="s">
        <v>179</v>
      </c>
      <c r="I37" s="39">
        <v>59</v>
      </c>
      <c r="J37" s="40">
        <v>71171.7</v>
      </c>
      <c r="K37" s="39">
        <v>57</v>
      </c>
      <c r="L37" s="40">
        <v>68801.85</v>
      </c>
      <c r="M37" s="39">
        <v>2</v>
      </c>
      <c r="N37" s="40">
        <v>2369.85</v>
      </c>
      <c r="O37" s="20">
        <v>0</v>
      </c>
      <c r="P37" s="41">
        <v>0</v>
      </c>
      <c r="Q37" s="20">
        <f t="shared" si="0"/>
        <v>2</v>
      </c>
      <c r="R37" s="41">
        <f t="shared" si="1"/>
        <v>2369.85</v>
      </c>
      <c r="S37" s="20">
        <v>57</v>
      </c>
      <c r="T37" s="41">
        <v>68801.85</v>
      </c>
      <c r="U37" s="20">
        <v>2</v>
      </c>
      <c r="V37" s="41">
        <v>2369.85</v>
      </c>
    </row>
    <row r="38" s="2" customFormat="1" customHeight="1" spans="1:22">
      <c r="A38" s="15" t="s">
        <v>180</v>
      </c>
      <c r="B38" s="16" t="s">
        <v>43</v>
      </c>
      <c r="C38" s="17" t="s">
        <v>181</v>
      </c>
      <c r="D38" s="17" t="s">
        <v>182</v>
      </c>
      <c r="E38" s="18" t="s">
        <v>181</v>
      </c>
      <c r="F38" s="20">
        <v>1</v>
      </c>
      <c r="G38" s="19" t="s">
        <v>183</v>
      </c>
      <c r="H38" s="19" t="s">
        <v>184</v>
      </c>
      <c r="I38" s="39">
        <v>46</v>
      </c>
      <c r="J38" s="40">
        <v>35303.1</v>
      </c>
      <c r="K38" s="39">
        <v>46</v>
      </c>
      <c r="L38" s="40">
        <v>35303.1</v>
      </c>
      <c r="M38" s="39">
        <v>0</v>
      </c>
      <c r="N38" s="40">
        <v>0</v>
      </c>
      <c r="O38" s="20">
        <v>0</v>
      </c>
      <c r="P38" s="41">
        <v>0</v>
      </c>
      <c r="Q38" s="20">
        <f t="shared" si="0"/>
        <v>0</v>
      </c>
      <c r="R38" s="41">
        <f t="shared" si="1"/>
        <v>0</v>
      </c>
      <c r="S38" s="20">
        <v>46</v>
      </c>
      <c r="T38" s="41">
        <v>35303.1</v>
      </c>
      <c r="U38" s="20">
        <v>0</v>
      </c>
      <c r="V38" s="41">
        <v>0</v>
      </c>
    </row>
    <row r="39" s="2" customFormat="1" customHeight="1" spans="1:22">
      <c r="A39" s="15" t="s">
        <v>185</v>
      </c>
      <c r="B39" s="16" t="s">
        <v>43</v>
      </c>
      <c r="C39" s="17" t="s">
        <v>186</v>
      </c>
      <c r="D39" s="17" t="s">
        <v>187</v>
      </c>
      <c r="E39" s="18" t="s">
        <v>186</v>
      </c>
      <c r="F39" s="18">
        <v>4</v>
      </c>
      <c r="G39" s="19" t="s">
        <v>188</v>
      </c>
      <c r="H39" s="47" t="s">
        <v>189</v>
      </c>
      <c r="I39" s="39">
        <v>153</v>
      </c>
      <c r="J39" s="40">
        <v>84973.35</v>
      </c>
      <c r="K39" s="39">
        <v>153</v>
      </c>
      <c r="L39" s="40">
        <v>84973.35</v>
      </c>
      <c r="M39" s="39">
        <v>0</v>
      </c>
      <c r="N39" s="40">
        <v>0</v>
      </c>
      <c r="O39" s="20">
        <v>0</v>
      </c>
      <c r="P39" s="41">
        <v>0</v>
      </c>
      <c r="Q39" s="20">
        <f t="shared" si="0"/>
        <v>0</v>
      </c>
      <c r="R39" s="41">
        <f t="shared" si="1"/>
        <v>0</v>
      </c>
      <c r="S39" s="20">
        <v>153</v>
      </c>
      <c r="T39" s="41">
        <v>84973.35</v>
      </c>
      <c r="U39" s="20">
        <v>0</v>
      </c>
      <c r="V39" s="41">
        <v>0</v>
      </c>
    </row>
    <row r="40" s="2" customFormat="1" customHeight="1" spans="1:22">
      <c r="A40" s="15" t="s">
        <v>190</v>
      </c>
      <c r="B40" s="16" t="s">
        <v>43</v>
      </c>
      <c r="C40" s="17"/>
      <c r="D40" s="17"/>
      <c r="E40" s="18"/>
      <c r="F40" s="18"/>
      <c r="G40" s="19" t="s">
        <v>191</v>
      </c>
      <c r="H40" s="47" t="s">
        <v>192</v>
      </c>
      <c r="I40" s="39">
        <v>30</v>
      </c>
      <c r="J40" s="40">
        <v>18998.55</v>
      </c>
      <c r="K40" s="39">
        <v>30</v>
      </c>
      <c r="L40" s="40">
        <v>18998.55</v>
      </c>
      <c r="M40" s="39">
        <v>0</v>
      </c>
      <c r="N40" s="40">
        <v>0</v>
      </c>
      <c r="O40" s="20">
        <v>0</v>
      </c>
      <c r="P40" s="41">
        <v>0</v>
      </c>
      <c r="Q40" s="20">
        <f t="shared" si="0"/>
        <v>0</v>
      </c>
      <c r="R40" s="41">
        <f t="shared" si="1"/>
        <v>0</v>
      </c>
      <c r="S40" s="20">
        <v>30</v>
      </c>
      <c r="T40" s="41">
        <v>18998.55</v>
      </c>
      <c r="U40" s="20">
        <v>0</v>
      </c>
      <c r="V40" s="41">
        <v>0</v>
      </c>
    </row>
    <row r="41" s="2" customFormat="1" customHeight="1" spans="1:22">
      <c r="A41" s="15" t="s">
        <v>193</v>
      </c>
      <c r="B41" s="16" t="s">
        <v>43</v>
      </c>
      <c r="C41" s="17"/>
      <c r="D41" s="17"/>
      <c r="E41" s="18"/>
      <c r="F41" s="18"/>
      <c r="G41" s="19" t="s">
        <v>194</v>
      </c>
      <c r="H41" s="47" t="s">
        <v>195</v>
      </c>
      <c r="I41" s="39">
        <v>25</v>
      </c>
      <c r="J41" s="40">
        <v>17280.9</v>
      </c>
      <c r="K41" s="39">
        <v>25</v>
      </c>
      <c r="L41" s="40">
        <v>17280.9</v>
      </c>
      <c r="M41" s="39">
        <v>0</v>
      </c>
      <c r="N41" s="40">
        <v>0</v>
      </c>
      <c r="O41" s="20">
        <v>0</v>
      </c>
      <c r="P41" s="41">
        <v>0</v>
      </c>
      <c r="Q41" s="20">
        <f t="shared" si="0"/>
        <v>0</v>
      </c>
      <c r="R41" s="41">
        <f t="shared" si="1"/>
        <v>0</v>
      </c>
      <c r="S41" s="20">
        <v>25</v>
      </c>
      <c r="T41" s="41">
        <v>17280.9</v>
      </c>
      <c r="U41" s="20">
        <v>0</v>
      </c>
      <c r="V41" s="41">
        <v>0</v>
      </c>
    </row>
    <row r="42" s="2" customFormat="1" customHeight="1" spans="1:22">
      <c r="A42" s="15" t="s">
        <v>196</v>
      </c>
      <c r="B42" s="16" t="s">
        <v>43</v>
      </c>
      <c r="C42" s="17"/>
      <c r="D42" s="17"/>
      <c r="E42" s="18"/>
      <c r="F42" s="18"/>
      <c r="G42" s="19" t="s">
        <v>197</v>
      </c>
      <c r="H42" s="47" t="s">
        <v>198</v>
      </c>
      <c r="I42" s="39">
        <v>8</v>
      </c>
      <c r="J42" s="40">
        <v>6163.8</v>
      </c>
      <c r="K42" s="39">
        <v>7</v>
      </c>
      <c r="L42" s="40">
        <v>4813.95</v>
      </c>
      <c r="M42" s="39">
        <v>1</v>
      </c>
      <c r="N42" s="40">
        <v>1349.85</v>
      </c>
      <c r="O42" s="20">
        <v>0</v>
      </c>
      <c r="P42" s="41">
        <v>0</v>
      </c>
      <c r="Q42" s="20">
        <f t="shared" si="0"/>
        <v>1</v>
      </c>
      <c r="R42" s="41">
        <f t="shared" si="1"/>
        <v>1349.85</v>
      </c>
      <c r="S42" s="20">
        <v>7</v>
      </c>
      <c r="T42" s="41">
        <v>4813.95</v>
      </c>
      <c r="U42" s="20">
        <v>1</v>
      </c>
      <c r="V42" s="41">
        <v>1349.85</v>
      </c>
    </row>
    <row r="43" s="2" customFormat="1" customHeight="1" spans="1:22">
      <c r="A43" s="15" t="s">
        <v>199</v>
      </c>
      <c r="B43" s="16" t="s">
        <v>43</v>
      </c>
      <c r="C43" s="17" t="s">
        <v>200</v>
      </c>
      <c r="D43" s="17" t="s">
        <v>201</v>
      </c>
      <c r="E43" s="18" t="s">
        <v>200</v>
      </c>
      <c r="F43" s="20">
        <v>1</v>
      </c>
      <c r="G43" s="19" t="s">
        <v>200</v>
      </c>
      <c r="H43" s="47" t="s">
        <v>202</v>
      </c>
      <c r="I43" s="39">
        <v>37</v>
      </c>
      <c r="J43" s="40">
        <v>34750.8</v>
      </c>
      <c r="K43" s="39">
        <v>36</v>
      </c>
      <c r="L43" s="40">
        <v>33250.8</v>
      </c>
      <c r="M43" s="39">
        <v>1</v>
      </c>
      <c r="N43" s="40">
        <v>1500</v>
      </c>
      <c r="O43" s="20">
        <v>0</v>
      </c>
      <c r="P43" s="41">
        <v>0</v>
      </c>
      <c r="Q43" s="20">
        <f t="shared" si="0"/>
        <v>1</v>
      </c>
      <c r="R43" s="41">
        <f t="shared" si="1"/>
        <v>1500</v>
      </c>
      <c r="S43" s="20">
        <v>36</v>
      </c>
      <c r="T43" s="41">
        <v>33250.8</v>
      </c>
      <c r="U43" s="20">
        <v>1</v>
      </c>
      <c r="V43" s="41">
        <v>1500</v>
      </c>
    </row>
    <row r="44" s="2" customFormat="1" customHeight="1" spans="1:22">
      <c r="A44" s="15" t="s">
        <v>203</v>
      </c>
      <c r="B44" s="16" t="s">
        <v>43</v>
      </c>
      <c r="C44" s="17" t="s">
        <v>204</v>
      </c>
      <c r="D44" s="17" t="s">
        <v>205</v>
      </c>
      <c r="E44" s="18" t="s">
        <v>204</v>
      </c>
      <c r="F44" s="20">
        <v>1</v>
      </c>
      <c r="G44" s="19" t="s">
        <v>206</v>
      </c>
      <c r="H44" s="47" t="s">
        <v>207</v>
      </c>
      <c r="I44" s="39">
        <v>221</v>
      </c>
      <c r="J44" s="40">
        <v>183111.3</v>
      </c>
      <c r="K44" s="39">
        <v>218</v>
      </c>
      <c r="L44" s="40">
        <v>180081.75</v>
      </c>
      <c r="M44" s="39">
        <v>3</v>
      </c>
      <c r="N44" s="40">
        <v>3029.55</v>
      </c>
      <c r="O44" s="20">
        <v>0</v>
      </c>
      <c r="P44" s="41">
        <v>0</v>
      </c>
      <c r="Q44" s="20">
        <f t="shared" si="0"/>
        <v>3</v>
      </c>
      <c r="R44" s="41">
        <f t="shared" si="1"/>
        <v>3029.55</v>
      </c>
      <c r="S44" s="20">
        <v>218</v>
      </c>
      <c r="T44" s="41">
        <v>180081.75</v>
      </c>
      <c r="U44" s="20">
        <v>3</v>
      </c>
      <c r="V44" s="41">
        <v>3029.55</v>
      </c>
    </row>
    <row r="45" s="2" customFormat="1" customHeight="1" spans="1:22">
      <c r="A45" s="15" t="s">
        <v>208</v>
      </c>
      <c r="B45" s="16" t="s">
        <v>43</v>
      </c>
      <c r="C45" s="17" t="s">
        <v>209</v>
      </c>
      <c r="D45" s="17" t="s">
        <v>210</v>
      </c>
      <c r="E45" s="18" t="s">
        <v>209</v>
      </c>
      <c r="F45" s="20">
        <v>1</v>
      </c>
      <c r="G45" s="19" t="s">
        <v>211</v>
      </c>
      <c r="H45" s="47" t="s">
        <v>212</v>
      </c>
      <c r="I45" s="39">
        <v>7</v>
      </c>
      <c r="J45" s="40">
        <v>8893.95</v>
      </c>
      <c r="K45" s="39">
        <v>2</v>
      </c>
      <c r="L45" s="40">
        <v>2009.7</v>
      </c>
      <c r="M45" s="39">
        <v>5</v>
      </c>
      <c r="N45" s="40">
        <v>6884.25</v>
      </c>
      <c r="O45" s="20">
        <v>0</v>
      </c>
      <c r="P45" s="41">
        <v>0</v>
      </c>
      <c r="Q45" s="20">
        <f t="shared" si="0"/>
        <v>5</v>
      </c>
      <c r="R45" s="41">
        <f t="shared" si="1"/>
        <v>6884.25</v>
      </c>
      <c r="S45" s="20">
        <v>2</v>
      </c>
      <c r="T45" s="41">
        <v>2009.7</v>
      </c>
      <c r="U45" s="20">
        <v>5</v>
      </c>
      <c r="V45" s="41">
        <v>6884.25</v>
      </c>
    </row>
    <row r="46" s="2" customFormat="1" customHeight="1" spans="1:22">
      <c r="A46" s="15" t="s">
        <v>213</v>
      </c>
      <c r="B46" s="16" t="s">
        <v>43</v>
      </c>
      <c r="C46" s="17" t="s">
        <v>214</v>
      </c>
      <c r="D46" s="17" t="s">
        <v>215</v>
      </c>
      <c r="E46" s="18" t="s">
        <v>214</v>
      </c>
      <c r="F46" s="18">
        <v>3</v>
      </c>
      <c r="G46" s="19" t="s">
        <v>216</v>
      </c>
      <c r="H46" s="19" t="s">
        <v>217</v>
      </c>
      <c r="I46" s="39">
        <v>65</v>
      </c>
      <c r="J46" s="40">
        <v>74667.42</v>
      </c>
      <c r="K46" s="39">
        <v>60</v>
      </c>
      <c r="L46" s="40">
        <v>68750.37</v>
      </c>
      <c r="M46" s="39">
        <v>5</v>
      </c>
      <c r="N46" s="40">
        <v>5917.05</v>
      </c>
      <c r="O46" s="20">
        <v>1</v>
      </c>
      <c r="P46" s="41">
        <v>1274.85000000001</v>
      </c>
      <c r="Q46" s="20">
        <f t="shared" si="0"/>
        <v>4</v>
      </c>
      <c r="R46" s="41">
        <f t="shared" si="1"/>
        <v>4642.2</v>
      </c>
      <c r="S46" s="20">
        <v>61</v>
      </c>
      <c r="T46" s="41">
        <v>70025.22</v>
      </c>
      <c r="U46" s="20">
        <v>4</v>
      </c>
      <c r="V46" s="41">
        <v>4642.2</v>
      </c>
    </row>
    <row r="47" s="2" customFormat="1" customHeight="1" spans="1:22">
      <c r="A47" s="15" t="s">
        <v>218</v>
      </c>
      <c r="B47" s="16" t="s">
        <v>43</v>
      </c>
      <c r="C47" s="17"/>
      <c r="D47" s="17"/>
      <c r="E47" s="18"/>
      <c r="F47" s="18"/>
      <c r="G47" s="19" t="s">
        <v>219</v>
      </c>
      <c r="H47" s="19" t="s">
        <v>220</v>
      </c>
      <c r="I47" s="39">
        <v>186</v>
      </c>
      <c r="J47" s="40">
        <v>220637.55</v>
      </c>
      <c r="K47" s="39">
        <v>172</v>
      </c>
      <c r="L47" s="40">
        <v>204409.2</v>
      </c>
      <c r="M47" s="39">
        <v>14</v>
      </c>
      <c r="N47" s="40">
        <v>16228.35</v>
      </c>
      <c r="O47" s="20">
        <v>2</v>
      </c>
      <c r="P47" s="41">
        <v>2519.70000000001</v>
      </c>
      <c r="Q47" s="20">
        <f t="shared" si="0"/>
        <v>12</v>
      </c>
      <c r="R47" s="41">
        <f t="shared" si="1"/>
        <v>13708.65</v>
      </c>
      <c r="S47" s="20">
        <v>174</v>
      </c>
      <c r="T47" s="41">
        <v>206928.9</v>
      </c>
      <c r="U47" s="20">
        <v>12</v>
      </c>
      <c r="V47" s="41">
        <v>13708.65</v>
      </c>
    </row>
    <row r="48" s="2" customFormat="1" customHeight="1" spans="1:22">
      <c r="A48" s="15" t="s">
        <v>221</v>
      </c>
      <c r="B48" s="16" t="s">
        <v>43</v>
      </c>
      <c r="C48" s="17"/>
      <c r="D48" s="17"/>
      <c r="E48" s="18"/>
      <c r="F48" s="18"/>
      <c r="G48" s="19" t="s">
        <v>214</v>
      </c>
      <c r="H48" s="19" t="s">
        <v>222</v>
      </c>
      <c r="I48" s="39">
        <v>56</v>
      </c>
      <c r="J48" s="40">
        <v>58195.21</v>
      </c>
      <c r="K48" s="39">
        <v>56</v>
      </c>
      <c r="L48" s="40">
        <v>58195.21</v>
      </c>
      <c r="M48" s="39">
        <v>0</v>
      </c>
      <c r="N48" s="40">
        <v>0</v>
      </c>
      <c r="O48" s="20">
        <v>0</v>
      </c>
      <c r="P48" s="41">
        <v>0</v>
      </c>
      <c r="Q48" s="20">
        <f t="shared" si="0"/>
        <v>0</v>
      </c>
      <c r="R48" s="41">
        <f t="shared" si="1"/>
        <v>0</v>
      </c>
      <c r="S48" s="20">
        <v>56</v>
      </c>
      <c r="T48" s="41">
        <v>58195.21</v>
      </c>
      <c r="U48" s="20">
        <v>0</v>
      </c>
      <c r="V48" s="41">
        <v>0</v>
      </c>
    </row>
    <row r="49" s="2" customFormat="1" customHeight="1" spans="1:22">
      <c r="A49" s="15" t="s">
        <v>223</v>
      </c>
      <c r="B49" s="16" t="s">
        <v>43</v>
      </c>
      <c r="C49" s="17" t="s">
        <v>224</v>
      </c>
      <c r="D49" s="17" t="s">
        <v>225</v>
      </c>
      <c r="E49" s="18" t="s">
        <v>224</v>
      </c>
      <c r="F49" s="20">
        <v>1</v>
      </c>
      <c r="G49" s="19" t="s">
        <v>226</v>
      </c>
      <c r="H49" s="19" t="s">
        <v>227</v>
      </c>
      <c r="I49" s="39">
        <v>3</v>
      </c>
      <c r="J49" s="40">
        <v>2384.7</v>
      </c>
      <c r="K49" s="39">
        <v>3</v>
      </c>
      <c r="L49" s="40">
        <v>2384.7</v>
      </c>
      <c r="M49" s="39">
        <v>0</v>
      </c>
      <c r="N49" s="40">
        <v>0</v>
      </c>
      <c r="O49" s="20">
        <v>0</v>
      </c>
      <c r="P49" s="41">
        <v>0</v>
      </c>
      <c r="Q49" s="20">
        <f t="shared" si="0"/>
        <v>0</v>
      </c>
      <c r="R49" s="41">
        <f t="shared" si="1"/>
        <v>0</v>
      </c>
      <c r="S49" s="20">
        <v>3</v>
      </c>
      <c r="T49" s="41">
        <v>2384.7</v>
      </c>
      <c r="U49" s="20">
        <v>0</v>
      </c>
      <c r="V49" s="41">
        <v>0</v>
      </c>
    </row>
    <row r="50" s="2" customFormat="1" customHeight="1" spans="1:22">
      <c r="A50" s="15" t="s">
        <v>228</v>
      </c>
      <c r="B50" s="16" t="s">
        <v>43</v>
      </c>
      <c r="C50" s="17" t="s">
        <v>229</v>
      </c>
      <c r="D50" s="17" t="s">
        <v>230</v>
      </c>
      <c r="E50" s="18" t="s">
        <v>229</v>
      </c>
      <c r="F50" s="18" t="s">
        <v>231</v>
      </c>
      <c r="G50" s="19" t="s">
        <v>232</v>
      </c>
      <c r="H50" s="19" t="s">
        <v>233</v>
      </c>
      <c r="I50" s="39">
        <v>289</v>
      </c>
      <c r="J50" s="40">
        <v>343992.600000001</v>
      </c>
      <c r="K50" s="39">
        <v>283</v>
      </c>
      <c r="L50" s="40">
        <v>341248.500000001</v>
      </c>
      <c r="M50" s="39">
        <v>6</v>
      </c>
      <c r="N50" s="40">
        <v>2744.1</v>
      </c>
      <c r="O50" s="20">
        <v>0</v>
      </c>
      <c r="P50" s="41">
        <v>0</v>
      </c>
      <c r="Q50" s="20">
        <f t="shared" si="0"/>
        <v>6</v>
      </c>
      <c r="R50" s="41">
        <f t="shared" si="1"/>
        <v>2744.1</v>
      </c>
      <c r="S50" s="20">
        <v>283</v>
      </c>
      <c r="T50" s="41">
        <v>341248.500000001</v>
      </c>
      <c r="U50" s="20">
        <v>6</v>
      </c>
      <c r="V50" s="41">
        <v>2744.1</v>
      </c>
    </row>
    <row r="51" s="2" customFormat="1" customHeight="1" spans="1:22">
      <c r="A51" s="15" t="s">
        <v>234</v>
      </c>
      <c r="B51" s="16" t="s">
        <v>43</v>
      </c>
      <c r="C51" s="17"/>
      <c r="D51" s="17"/>
      <c r="E51" s="18"/>
      <c r="F51" s="18"/>
      <c r="G51" s="19" t="s">
        <v>235</v>
      </c>
      <c r="H51" s="19" t="s">
        <v>236</v>
      </c>
      <c r="I51" s="39">
        <v>226</v>
      </c>
      <c r="J51" s="40">
        <v>309095.850000001</v>
      </c>
      <c r="K51" s="39">
        <v>226</v>
      </c>
      <c r="L51" s="40">
        <v>309095.850000001</v>
      </c>
      <c r="M51" s="39">
        <v>0</v>
      </c>
      <c r="N51" s="40">
        <v>0</v>
      </c>
      <c r="O51" s="20">
        <v>0</v>
      </c>
      <c r="P51" s="41">
        <v>0</v>
      </c>
      <c r="Q51" s="20">
        <f t="shared" si="0"/>
        <v>0</v>
      </c>
      <c r="R51" s="41">
        <f t="shared" si="1"/>
        <v>0</v>
      </c>
      <c r="S51" s="20">
        <v>226</v>
      </c>
      <c r="T51" s="41">
        <v>309095.850000001</v>
      </c>
      <c r="U51" s="20">
        <v>0</v>
      </c>
      <c r="V51" s="41">
        <v>0</v>
      </c>
    </row>
    <row r="52" s="2" customFormat="1" customHeight="1" spans="1:22">
      <c r="A52" s="15" t="s">
        <v>237</v>
      </c>
      <c r="B52" s="16" t="s">
        <v>43</v>
      </c>
      <c r="C52" s="17"/>
      <c r="D52" s="17"/>
      <c r="E52" s="18"/>
      <c r="F52" s="18"/>
      <c r="G52" s="19" t="s">
        <v>238</v>
      </c>
      <c r="H52" s="19" t="s">
        <v>239</v>
      </c>
      <c r="I52" s="39">
        <v>129</v>
      </c>
      <c r="J52" s="40">
        <v>10783.5</v>
      </c>
      <c r="K52" s="39">
        <v>129</v>
      </c>
      <c r="L52" s="40">
        <v>10783.5</v>
      </c>
      <c r="M52" s="39">
        <v>0</v>
      </c>
      <c r="N52" s="40">
        <v>0</v>
      </c>
      <c r="O52" s="20">
        <v>0</v>
      </c>
      <c r="P52" s="41">
        <v>0</v>
      </c>
      <c r="Q52" s="20">
        <f t="shared" si="0"/>
        <v>0</v>
      </c>
      <c r="R52" s="41">
        <f t="shared" si="1"/>
        <v>0</v>
      </c>
      <c r="S52" s="20">
        <v>129</v>
      </c>
      <c r="T52" s="41">
        <v>10783.5</v>
      </c>
      <c r="U52" s="20">
        <v>0</v>
      </c>
      <c r="V52" s="41">
        <v>0</v>
      </c>
    </row>
    <row r="53" s="2" customFormat="1" customHeight="1" spans="1:22">
      <c r="A53" s="15" t="s">
        <v>240</v>
      </c>
      <c r="B53" s="16" t="s">
        <v>43</v>
      </c>
      <c r="C53" s="17"/>
      <c r="D53" s="17"/>
      <c r="E53" s="18"/>
      <c r="F53" s="18"/>
      <c r="G53" s="19" t="s">
        <v>241</v>
      </c>
      <c r="H53" s="19" t="s">
        <v>242</v>
      </c>
      <c r="I53" s="39">
        <v>141</v>
      </c>
      <c r="J53" s="40">
        <v>137250.3</v>
      </c>
      <c r="K53" s="39">
        <v>141</v>
      </c>
      <c r="L53" s="40">
        <v>137250.3</v>
      </c>
      <c r="M53" s="39">
        <v>0</v>
      </c>
      <c r="N53" s="40">
        <v>0</v>
      </c>
      <c r="O53" s="20">
        <v>0</v>
      </c>
      <c r="P53" s="41">
        <v>0</v>
      </c>
      <c r="Q53" s="20">
        <f t="shared" si="0"/>
        <v>0</v>
      </c>
      <c r="R53" s="41">
        <f t="shared" si="1"/>
        <v>0</v>
      </c>
      <c r="S53" s="20">
        <v>141</v>
      </c>
      <c r="T53" s="41">
        <v>137250.3</v>
      </c>
      <c r="U53" s="20">
        <v>0</v>
      </c>
      <c r="V53" s="41">
        <v>0</v>
      </c>
    </row>
    <row r="54" s="2" customFormat="1" customHeight="1" spans="1:22">
      <c r="A54" s="15" t="s">
        <v>243</v>
      </c>
      <c r="B54" s="16" t="s">
        <v>43</v>
      </c>
      <c r="C54" s="17"/>
      <c r="D54" s="17"/>
      <c r="E54" s="18"/>
      <c r="F54" s="18"/>
      <c r="G54" s="19" t="s">
        <v>244</v>
      </c>
      <c r="H54" s="19" t="s">
        <v>245</v>
      </c>
      <c r="I54" s="39">
        <v>39</v>
      </c>
      <c r="J54" s="40">
        <v>-166816.65</v>
      </c>
      <c r="K54" s="39">
        <v>39</v>
      </c>
      <c r="L54" s="40">
        <v>-166816.65</v>
      </c>
      <c r="M54" s="39">
        <v>0</v>
      </c>
      <c r="N54" s="40">
        <v>0</v>
      </c>
      <c r="O54" s="20">
        <v>0</v>
      </c>
      <c r="P54" s="41">
        <v>0</v>
      </c>
      <c r="Q54" s="20">
        <f t="shared" si="0"/>
        <v>0</v>
      </c>
      <c r="R54" s="41">
        <f t="shared" si="1"/>
        <v>0</v>
      </c>
      <c r="S54" s="20">
        <v>39</v>
      </c>
      <c r="T54" s="41">
        <v>-166816.65</v>
      </c>
      <c r="U54" s="20">
        <v>0</v>
      </c>
      <c r="V54" s="41">
        <v>0</v>
      </c>
    </row>
    <row r="55" s="2" customFormat="1" customHeight="1" spans="1:22">
      <c r="A55" s="15" t="s">
        <v>246</v>
      </c>
      <c r="B55" s="16" t="s">
        <v>43</v>
      </c>
      <c r="C55" s="17"/>
      <c r="D55" s="17"/>
      <c r="E55" s="18"/>
      <c r="F55" s="18"/>
      <c r="G55" s="19" t="s">
        <v>247</v>
      </c>
      <c r="H55" s="19" t="s">
        <v>248</v>
      </c>
      <c r="I55" s="39">
        <v>135</v>
      </c>
      <c r="J55" s="40">
        <v>196013.4</v>
      </c>
      <c r="K55" s="39">
        <v>135</v>
      </c>
      <c r="L55" s="40">
        <v>196013.4</v>
      </c>
      <c r="M55" s="39">
        <v>0</v>
      </c>
      <c r="N55" s="40">
        <v>0</v>
      </c>
      <c r="O55" s="20">
        <v>0</v>
      </c>
      <c r="P55" s="41">
        <v>0</v>
      </c>
      <c r="Q55" s="20">
        <f t="shared" si="0"/>
        <v>0</v>
      </c>
      <c r="R55" s="41">
        <f t="shared" si="1"/>
        <v>0</v>
      </c>
      <c r="S55" s="20">
        <v>135</v>
      </c>
      <c r="T55" s="41">
        <v>196013.4</v>
      </c>
      <c r="U55" s="20">
        <v>0</v>
      </c>
      <c r="V55" s="41">
        <v>0</v>
      </c>
    </row>
    <row r="56" s="2" customFormat="1" customHeight="1" spans="1:22">
      <c r="A56" s="15" t="s">
        <v>249</v>
      </c>
      <c r="B56" s="16" t="s">
        <v>43</v>
      </c>
      <c r="C56" s="17" t="s">
        <v>250</v>
      </c>
      <c r="D56" s="17" t="s">
        <v>251</v>
      </c>
      <c r="E56" s="18" t="s">
        <v>250</v>
      </c>
      <c r="F56" s="20">
        <v>1</v>
      </c>
      <c r="G56" s="19" t="s">
        <v>250</v>
      </c>
      <c r="H56" s="19" t="s">
        <v>252</v>
      </c>
      <c r="I56" s="39">
        <v>98</v>
      </c>
      <c r="J56" s="40">
        <v>111918.6</v>
      </c>
      <c r="K56" s="39">
        <v>98</v>
      </c>
      <c r="L56" s="40">
        <v>111918.6</v>
      </c>
      <c r="M56" s="39">
        <v>0</v>
      </c>
      <c r="N56" s="40">
        <v>0</v>
      </c>
      <c r="O56" s="20">
        <v>0</v>
      </c>
      <c r="P56" s="41">
        <v>0</v>
      </c>
      <c r="Q56" s="20">
        <f t="shared" si="0"/>
        <v>0</v>
      </c>
      <c r="R56" s="41">
        <f t="shared" si="1"/>
        <v>0</v>
      </c>
      <c r="S56" s="20">
        <v>98</v>
      </c>
      <c r="T56" s="41">
        <v>111918.6</v>
      </c>
      <c r="U56" s="20">
        <v>0</v>
      </c>
      <c r="V56" s="41">
        <v>0</v>
      </c>
    </row>
    <row r="57" s="2" customFormat="1" customHeight="1" spans="1:22">
      <c r="A57" s="15" t="s">
        <v>253</v>
      </c>
      <c r="B57" s="16" t="s">
        <v>43</v>
      </c>
      <c r="C57" s="17" t="s">
        <v>254</v>
      </c>
      <c r="D57" s="17" t="s">
        <v>255</v>
      </c>
      <c r="E57" s="18" t="s">
        <v>254</v>
      </c>
      <c r="F57" s="18">
        <v>2</v>
      </c>
      <c r="G57" s="19" t="s">
        <v>256</v>
      </c>
      <c r="H57" s="19" t="s">
        <v>257</v>
      </c>
      <c r="I57" s="39">
        <v>9</v>
      </c>
      <c r="J57" s="40">
        <v>3655.65</v>
      </c>
      <c r="K57" s="39">
        <v>9</v>
      </c>
      <c r="L57" s="40">
        <v>3655.65</v>
      </c>
      <c r="M57" s="39">
        <v>0</v>
      </c>
      <c r="N57" s="40">
        <v>0</v>
      </c>
      <c r="O57" s="20">
        <v>0</v>
      </c>
      <c r="P57" s="41">
        <v>0</v>
      </c>
      <c r="Q57" s="20">
        <f t="shared" si="0"/>
        <v>0</v>
      </c>
      <c r="R57" s="41">
        <f t="shared" si="1"/>
        <v>0</v>
      </c>
      <c r="S57" s="20">
        <v>9</v>
      </c>
      <c r="T57" s="41">
        <v>3655.65</v>
      </c>
      <c r="U57" s="20">
        <v>0</v>
      </c>
      <c r="V57" s="41">
        <v>0</v>
      </c>
    </row>
    <row r="58" s="2" customFormat="1" customHeight="1" spans="1:22">
      <c r="A58" s="15" t="s">
        <v>258</v>
      </c>
      <c r="B58" s="16" t="s">
        <v>43</v>
      </c>
      <c r="C58" s="17"/>
      <c r="D58" s="17"/>
      <c r="E58" s="18"/>
      <c r="F58" s="18"/>
      <c r="G58" s="19" t="s">
        <v>259</v>
      </c>
      <c r="H58" s="19" t="s">
        <v>260</v>
      </c>
      <c r="I58" s="39">
        <v>43</v>
      </c>
      <c r="J58" s="40">
        <v>22350.92</v>
      </c>
      <c r="K58" s="39">
        <v>43</v>
      </c>
      <c r="L58" s="40">
        <v>22350.92</v>
      </c>
      <c r="M58" s="39">
        <v>0</v>
      </c>
      <c r="N58" s="40">
        <v>0</v>
      </c>
      <c r="O58" s="20">
        <v>0</v>
      </c>
      <c r="P58" s="41">
        <v>0</v>
      </c>
      <c r="Q58" s="20">
        <f t="shared" si="0"/>
        <v>0</v>
      </c>
      <c r="R58" s="41">
        <f t="shared" si="1"/>
        <v>0</v>
      </c>
      <c r="S58" s="20">
        <v>43</v>
      </c>
      <c r="T58" s="41">
        <v>22350.92</v>
      </c>
      <c r="U58" s="20">
        <v>0</v>
      </c>
      <c r="V58" s="41">
        <v>0</v>
      </c>
    </row>
    <row r="59" s="2" customFormat="1" customHeight="1" spans="1:22">
      <c r="A59" s="15" t="s">
        <v>261</v>
      </c>
      <c r="B59" s="16" t="s">
        <v>43</v>
      </c>
      <c r="C59" s="17" t="s">
        <v>262</v>
      </c>
      <c r="D59" s="17" t="s">
        <v>263</v>
      </c>
      <c r="E59" s="18" t="s">
        <v>262</v>
      </c>
      <c r="F59" s="20">
        <v>1</v>
      </c>
      <c r="G59" s="19" t="s">
        <v>264</v>
      </c>
      <c r="H59" s="47" t="s">
        <v>265</v>
      </c>
      <c r="I59" s="39">
        <v>50</v>
      </c>
      <c r="J59" s="40">
        <v>47557.65</v>
      </c>
      <c r="K59" s="39">
        <v>49</v>
      </c>
      <c r="L59" s="40">
        <v>46207.8</v>
      </c>
      <c r="M59" s="39">
        <v>1</v>
      </c>
      <c r="N59" s="40">
        <v>1349.85</v>
      </c>
      <c r="O59" s="20">
        <v>0</v>
      </c>
      <c r="P59" s="41">
        <v>0</v>
      </c>
      <c r="Q59" s="20">
        <f t="shared" si="0"/>
        <v>1</v>
      </c>
      <c r="R59" s="41">
        <f t="shared" si="1"/>
        <v>1349.85</v>
      </c>
      <c r="S59" s="20">
        <v>49</v>
      </c>
      <c r="T59" s="41">
        <v>46207.8</v>
      </c>
      <c r="U59" s="20">
        <v>1</v>
      </c>
      <c r="V59" s="41">
        <v>1349.85</v>
      </c>
    </row>
    <row r="60" s="2" customFormat="1" customHeight="1" spans="1:22">
      <c r="A60" s="15" t="s">
        <v>266</v>
      </c>
      <c r="B60" s="16" t="s">
        <v>43</v>
      </c>
      <c r="C60" s="17" t="s">
        <v>267</v>
      </c>
      <c r="D60" s="17" t="s">
        <v>268</v>
      </c>
      <c r="E60" s="18" t="s">
        <v>267</v>
      </c>
      <c r="F60" s="20">
        <v>1</v>
      </c>
      <c r="G60" s="19" t="s">
        <v>269</v>
      </c>
      <c r="H60" s="19" t="s">
        <v>270</v>
      </c>
      <c r="I60" s="39">
        <v>161</v>
      </c>
      <c r="J60" s="40">
        <v>129468.18</v>
      </c>
      <c r="K60" s="39">
        <v>161</v>
      </c>
      <c r="L60" s="40">
        <v>129468.18</v>
      </c>
      <c r="M60" s="39">
        <v>0</v>
      </c>
      <c r="N60" s="40">
        <v>0</v>
      </c>
      <c r="O60" s="20">
        <v>0</v>
      </c>
      <c r="P60" s="41">
        <v>0</v>
      </c>
      <c r="Q60" s="20">
        <f t="shared" si="0"/>
        <v>0</v>
      </c>
      <c r="R60" s="41">
        <f t="shared" si="1"/>
        <v>0</v>
      </c>
      <c r="S60" s="20">
        <v>161</v>
      </c>
      <c r="T60" s="41">
        <v>129468.18</v>
      </c>
      <c r="U60" s="20">
        <v>0</v>
      </c>
      <c r="V60" s="41">
        <v>0</v>
      </c>
    </row>
    <row r="61" s="2" customFormat="1" customHeight="1" spans="1:22">
      <c r="A61" s="15" t="s">
        <v>271</v>
      </c>
      <c r="B61" s="16" t="s">
        <v>43</v>
      </c>
      <c r="C61" s="17" t="s">
        <v>272</v>
      </c>
      <c r="D61" s="17" t="s">
        <v>273</v>
      </c>
      <c r="E61" s="18" t="s">
        <v>272</v>
      </c>
      <c r="F61" s="20">
        <v>1</v>
      </c>
      <c r="G61" s="19" t="s">
        <v>274</v>
      </c>
      <c r="H61" s="47" t="s">
        <v>275</v>
      </c>
      <c r="I61" s="39">
        <v>88</v>
      </c>
      <c r="J61" s="40">
        <v>66547.5</v>
      </c>
      <c r="K61" s="39">
        <v>88</v>
      </c>
      <c r="L61" s="40">
        <v>66547.5</v>
      </c>
      <c r="M61" s="39">
        <v>0</v>
      </c>
      <c r="N61" s="40">
        <v>0</v>
      </c>
      <c r="O61" s="20">
        <v>0</v>
      </c>
      <c r="P61" s="41">
        <v>0</v>
      </c>
      <c r="Q61" s="20">
        <f t="shared" si="0"/>
        <v>0</v>
      </c>
      <c r="R61" s="41">
        <f t="shared" si="1"/>
        <v>0</v>
      </c>
      <c r="S61" s="20">
        <v>88</v>
      </c>
      <c r="T61" s="41">
        <v>66547.5</v>
      </c>
      <c r="U61" s="20">
        <v>0</v>
      </c>
      <c r="V61" s="41">
        <v>0</v>
      </c>
    </row>
    <row r="62" s="2" customFormat="1" customHeight="1" spans="1:22">
      <c r="A62" s="15" t="s">
        <v>276</v>
      </c>
      <c r="B62" s="16" t="s">
        <v>43</v>
      </c>
      <c r="C62" s="17" t="s">
        <v>277</v>
      </c>
      <c r="D62" s="17" t="s">
        <v>278</v>
      </c>
      <c r="E62" s="18" t="s">
        <v>277</v>
      </c>
      <c r="F62" s="20">
        <v>1</v>
      </c>
      <c r="G62" s="19" t="s">
        <v>277</v>
      </c>
      <c r="H62" s="47" t="s">
        <v>279</v>
      </c>
      <c r="I62" s="39">
        <v>329</v>
      </c>
      <c r="J62" s="40">
        <v>277498.65</v>
      </c>
      <c r="K62" s="39">
        <v>328</v>
      </c>
      <c r="L62" s="40">
        <v>276148.8</v>
      </c>
      <c r="M62" s="39">
        <v>1</v>
      </c>
      <c r="N62" s="40">
        <v>1349.85</v>
      </c>
      <c r="O62" s="20">
        <v>0</v>
      </c>
      <c r="P62" s="41">
        <v>0</v>
      </c>
      <c r="Q62" s="20">
        <f t="shared" si="0"/>
        <v>1</v>
      </c>
      <c r="R62" s="41">
        <f t="shared" si="1"/>
        <v>1349.85</v>
      </c>
      <c r="S62" s="20">
        <v>328</v>
      </c>
      <c r="T62" s="41">
        <v>276148.8</v>
      </c>
      <c r="U62" s="20">
        <v>1</v>
      </c>
      <c r="V62" s="41">
        <v>1349.85</v>
      </c>
    </row>
    <row r="63" s="2" customFormat="1" customHeight="1" spans="1:22">
      <c r="A63" s="15" t="s">
        <v>280</v>
      </c>
      <c r="B63" s="16" t="s">
        <v>43</v>
      </c>
      <c r="C63" s="17" t="s">
        <v>281</v>
      </c>
      <c r="D63" s="17" t="s">
        <v>282</v>
      </c>
      <c r="E63" s="18" t="s">
        <v>281</v>
      </c>
      <c r="F63" s="18">
        <v>2</v>
      </c>
      <c r="G63" s="19" t="s">
        <v>281</v>
      </c>
      <c r="H63" s="19" t="s">
        <v>283</v>
      </c>
      <c r="I63" s="39">
        <v>72</v>
      </c>
      <c r="J63" s="40">
        <v>49245.3</v>
      </c>
      <c r="K63" s="39">
        <v>72</v>
      </c>
      <c r="L63" s="40">
        <v>49245.3</v>
      </c>
      <c r="M63" s="39">
        <v>0</v>
      </c>
      <c r="N63" s="40">
        <v>0</v>
      </c>
      <c r="O63" s="20">
        <v>0</v>
      </c>
      <c r="P63" s="41">
        <v>0</v>
      </c>
      <c r="Q63" s="20">
        <f t="shared" si="0"/>
        <v>0</v>
      </c>
      <c r="R63" s="41">
        <f t="shared" si="1"/>
        <v>0</v>
      </c>
      <c r="S63" s="20">
        <v>72</v>
      </c>
      <c r="T63" s="41">
        <v>49245.3</v>
      </c>
      <c r="U63" s="20">
        <v>0</v>
      </c>
      <c r="V63" s="41">
        <v>0</v>
      </c>
    </row>
    <row r="64" s="2" customFormat="1" customHeight="1" spans="1:22">
      <c r="A64" s="15" t="s">
        <v>284</v>
      </c>
      <c r="B64" s="16" t="s">
        <v>43</v>
      </c>
      <c r="C64" s="17"/>
      <c r="D64" s="17"/>
      <c r="E64" s="18"/>
      <c r="F64" s="18"/>
      <c r="G64" s="19" t="s">
        <v>285</v>
      </c>
      <c r="H64" s="19" t="s">
        <v>286</v>
      </c>
      <c r="I64" s="39">
        <v>25</v>
      </c>
      <c r="J64" s="40">
        <v>15926.4</v>
      </c>
      <c r="K64" s="39">
        <v>25</v>
      </c>
      <c r="L64" s="40">
        <v>15926.4</v>
      </c>
      <c r="M64" s="39">
        <v>0</v>
      </c>
      <c r="N64" s="40">
        <v>0</v>
      </c>
      <c r="O64" s="20">
        <v>0</v>
      </c>
      <c r="P64" s="41">
        <v>0</v>
      </c>
      <c r="Q64" s="20">
        <f t="shared" si="0"/>
        <v>0</v>
      </c>
      <c r="R64" s="41">
        <f t="shared" si="1"/>
        <v>0</v>
      </c>
      <c r="S64" s="20">
        <v>25</v>
      </c>
      <c r="T64" s="41">
        <v>15926.4</v>
      </c>
      <c r="U64" s="20">
        <v>0</v>
      </c>
      <c r="V64" s="41">
        <v>0</v>
      </c>
    </row>
    <row r="65" s="2" customFormat="1" customHeight="1" spans="1:22">
      <c r="A65" s="15" t="s">
        <v>287</v>
      </c>
      <c r="B65" s="16" t="s">
        <v>43</v>
      </c>
      <c r="C65" s="17" t="s">
        <v>288</v>
      </c>
      <c r="D65" s="17" t="s">
        <v>289</v>
      </c>
      <c r="E65" s="18" t="s">
        <v>288</v>
      </c>
      <c r="F65" s="20">
        <v>1</v>
      </c>
      <c r="G65" s="19" t="s">
        <v>288</v>
      </c>
      <c r="H65" s="47" t="s">
        <v>290</v>
      </c>
      <c r="I65" s="39">
        <v>16</v>
      </c>
      <c r="J65" s="40">
        <v>11652.6</v>
      </c>
      <c r="K65" s="39">
        <v>16</v>
      </c>
      <c r="L65" s="40">
        <v>11652.6</v>
      </c>
      <c r="M65" s="39">
        <v>0</v>
      </c>
      <c r="N65" s="40">
        <v>0</v>
      </c>
      <c r="O65" s="20">
        <v>0</v>
      </c>
      <c r="P65" s="41">
        <v>0</v>
      </c>
      <c r="Q65" s="20">
        <f t="shared" si="0"/>
        <v>0</v>
      </c>
      <c r="R65" s="41">
        <f t="shared" si="1"/>
        <v>0</v>
      </c>
      <c r="S65" s="20">
        <v>16</v>
      </c>
      <c r="T65" s="41">
        <v>11652.6</v>
      </c>
      <c r="U65" s="20">
        <v>0</v>
      </c>
      <c r="V65" s="41">
        <v>0</v>
      </c>
    </row>
    <row r="66" s="2" customFormat="1" customHeight="1" spans="1:22">
      <c r="A66" s="15" t="s">
        <v>291</v>
      </c>
      <c r="B66" s="16" t="s">
        <v>43</v>
      </c>
      <c r="C66" s="17" t="s">
        <v>292</v>
      </c>
      <c r="D66" s="17" t="s">
        <v>293</v>
      </c>
      <c r="E66" s="18" t="s">
        <v>292</v>
      </c>
      <c r="F66" s="18" t="s">
        <v>294</v>
      </c>
      <c r="G66" s="19" t="s">
        <v>292</v>
      </c>
      <c r="H66" s="19" t="s">
        <v>295</v>
      </c>
      <c r="I66" s="39">
        <v>60</v>
      </c>
      <c r="J66" s="40">
        <v>40006.2</v>
      </c>
      <c r="K66" s="39">
        <v>60</v>
      </c>
      <c r="L66" s="40">
        <v>40006.2</v>
      </c>
      <c r="M66" s="39">
        <v>0</v>
      </c>
      <c r="N66" s="40">
        <v>0</v>
      </c>
      <c r="O66" s="20">
        <v>0</v>
      </c>
      <c r="P66" s="41">
        <v>0</v>
      </c>
      <c r="Q66" s="20">
        <f t="shared" ref="Q66:Q68" si="2">U66</f>
        <v>0</v>
      </c>
      <c r="R66" s="41">
        <f t="shared" ref="R66:R68" si="3">V66</f>
        <v>0</v>
      </c>
      <c r="S66" s="20">
        <v>60</v>
      </c>
      <c r="T66" s="41">
        <v>40006.2</v>
      </c>
      <c r="U66" s="20">
        <v>0</v>
      </c>
      <c r="V66" s="41">
        <v>0</v>
      </c>
    </row>
    <row r="67" s="2" customFormat="1" customHeight="1" spans="1:22">
      <c r="A67" s="15" t="s">
        <v>296</v>
      </c>
      <c r="B67" s="16" t="s">
        <v>43</v>
      </c>
      <c r="C67" s="17"/>
      <c r="D67" s="17"/>
      <c r="E67" s="18"/>
      <c r="F67" s="18"/>
      <c r="G67" s="19" t="s">
        <v>297</v>
      </c>
      <c r="H67" s="19" t="s">
        <v>298</v>
      </c>
      <c r="I67" s="39">
        <v>36</v>
      </c>
      <c r="J67" s="40">
        <v>21183.75</v>
      </c>
      <c r="K67" s="39">
        <v>36</v>
      </c>
      <c r="L67" s="40">
        <v>21183.75</v>
      </c>
      <c r="M67" s="39">
        <v>0</v>
      </c>
      <c r="N67" s="40">
        <v>0</v>
      </c>
      <c r="O67" s="20">
        <v>0</v>
      </c>
      <c r="P67" s="41">
        <v>0</v>
      </c>
      <c r="Q67" s="20">
        <f t="shared" si="2"/>
        <v>0</v>
      </c>
      <c r="R67" s="41">
        <f t="shared" si="3"/>
        <v>0</v>
      </c>
      <c r="S67" s="20">
        <v>36</v>
      </c>
      <c r="T67" s="41">
        <v>21183.75</v>
      </c>
      <c r="U67" s="20">
        <v>0</v>
      </c>
      <c r="V67" s="41">
        <v>0</v>
      </c>
    </row>
    <row r="68" s="2" customFormat="1" customHeight="1" spans="1:22">
      <c r="A68" s="15" t="s">
        <v>299</v>
      </c>
      <c r="B68" s="16" t="s">
        <v>43</v>
      </c>
      <c r="C68" s="17"/>
      <c r="D68" s="17"/>
      <c r="E68" s="18"/>
      <c r="F68" s="18"/>
      <c r="G68" s="19" t="s">
        <v>300</v>
      </c>
      <c r="H68" s="19" t="s">
        <v>301</v>
      </c>
      <c r="I68" s="39">
        <v>136</v>
      </c>
      <c r="J68" s="40">
        <v>84753.75</v>
      </c>
      <c r="K68" s="39">
        <v>136</v>
      </c>
      <c r="L68" s="40">
        <v>84753.75</v>
      </c>
      <c r="M68" s="39">
        <v>0</v>
      </c>
      <c r="N68" s="40">
        <v>0</v>
      </c>
      <c r="O68" s="20">
        <v>0</v>
      </c>
      <c r="P68" s="41">
        <v>0</v>
      </c>
      <c r="Q68" s="20">
        <f t="shared" si="2"/>
        <v>0</v>
      </c>
      <c r="R68" s="41">
        <f t="shared" si="3"/>
        <v>0</v>
      </c>
      <c r="S68" s="20">
        <v>136</v>
      </c>
      <c r="T68" s="41">
        <v>84753.75</v>
      </c>
      <c r="U68" s="20">
        <v>0</v>
      </c>
      <c r="V68" s="41">
        <v>0</v>
      </c>
    </row>
    <row r="69" s="4" customFormat="1" ht="35" customHeight="1" spans="1:22">
      <c r="A69" s="44"/>
      <c r="B69" s="44" t="s">
        <v>302</v>
      </c>
      <c r="C69" s="44"/>
      <c r="D69" s="44"/>
      <c r="E69" s="44"/>
      <c r="F69" s="44"/>
      <c r="G69" s="44"/>
      <c r="H69" s="44"/>
      <c r="I69" s="45">
        <v>7632</v>
      </c>
      <c r="J69" s="45">
        <v>7048595.53</v>
      </c>
      <c r="K69" s="45">
        <v>7557</v>
      </c>
      <c r="L69" s="45">
        <v>6965265.58</v>
      </c>
      <c r="M69" s="45">
        <v>75</v>
      </c>
      <c r="N69" s="45">
        <v>83329.95</v>
      </c>
      <c r="O69" s="45">
        <v>32</v>
      </c>
      <c r="P69" s="45">
        <v>36752.7</v>
      </c>
      <c r="Q69" s="46">
        <v>43</v>
      </c>
      <c r="R69" s="45">
        <v>46577.25</v>
      </c>
      <c r="S69" s="45">
        <v>7589</v>
      </c>
      <c r="T69" s="45">
        <v>7002018.28</v>
      </c>
      <c r="U69" s="45">
        <v>43</v>
      </c>
      <c r="V69" s="45">
        <v>46577.25</v>
      </c>
    </row>
  </sheetData>
  <mergeCells count="57">
    <mergeCell ref="A1:V1"/>
    <mergeCell ref="I2:J2"/>
    <mergeCell ref="K2:N2"/>
    <mergeCell ref="O2:R2"/>
    <mergeCell ref="S2:V2"/>
    <mergeCell ref="K3:L3"/>
    <mergeCell ref="M3:N3"/>
    <mergeCell ref="O3:P3"/>
    <mergeCell ref="Q3:R3"/>
    <mergeCell ref="S3:T3"/>
    <mergeCell ref="U3:V3"/>
    <mergeCell ref="A2:A5"/>
    <mergeCell ref="B2:B5"/>
    <mergeCell ref="C2:C5"/>
    <mergeCell ref="C9:C10"/>
    <mergeCell ref="C20:C22"/>
    <mergeCell ref="C33:C36"/>
    <mergeCell ref="C39:C42"/>
    <mergeCell ref="C46:C48"/>
    <mergeCell ref="C50:C55"/>
    <mergeCell ref="C57:C58"/>
    <mergeCell ref="C63:C64"/>
    <mergeCell ref="C66:C68"/>
    <mergeCell ref="D2:D5"/>
    <mergeCell ref="D9:D10"/>
    <mergeCell ref="D20:D22"/>
    <mergeCell ref="D33:D36"/>
    <mergeCell ref="D39:D42"/>
    <mergeCell ref="D46:D48"/>
    <mergeCell ref="D50:D55"/>
    <mergeCell ref="D57:D58"/>
    <mergeCell ref="D63:D64"/>
    <mergeCell ref="D66:D68"/>
    <mergeCell ref="E2:E5"/>
    <mergeCell ref="E9:E10"/>
    <mergeCell ref="E20:E22"/>
    <mergeCell ref="E33:E36"/>
    <mergeCell ref="E39:E42"/>
    <mergeCell ref="E46:E48"/>
    <mergeCell ref="E50:E55"/>
    <mergeCell ref="E57:E58"/>
    <mergeCell ref="E63:E64"/>
    <mergeCell ref="E66:E68"/>
    <mergeCell ref="F2:F5"/>
    <mergeCell ref="F9:F10"/>
    <mergeCell ref="F20:F22"/>
    <mergeCell ref="F33:F36"/>
    <mergeCell ref="F39:F42"/>
    <mergeCell ref="F46:F48"/>
    <mergeCell ref="F50:F55"/>
    <mergeCell ref="F57:F58"/>
    <mergeCell ref="F63:F64"/>
    <mergeCell ref="F66:F68"/>
    <mergeCell ref="G2:G5"/>
    <mergeCell ref="H2:H5"/>
    <mergeCell ref="I3:I5"/>
    <mergeCell ref="J3:J5"/>
  </mergeCells>
  <conditionalFormatting sqref="H6:H68">
    <cfRule type="duplicateValues" dxfId="0" priority="1"/>
  </conditionalFormatting>
  <pageMargins left="0.7" right="0.7" top="0.75" bottom="0.75" header="0.3" footer="0.3"/>
  <pageSetup paperSize="9" scale="3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3.支付宝-汇总表（分商户）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sunx</dc:creator>
  <cp:lastModifiedBy>pzd</cp:lastModifiedBy>
  <dcterms:created xsi:type="dcterms:W3CDTF">2025-07-07T01:01:00Z</dcterms:created>
  <dcterms:modified xsi:type="dcterms:W3CDTF">2025-07-09T07:38:33Z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29A2BB2CDBE14FA4B7490D9338776D61_11</vt:lpwstr>
  </property>
  <property fmtid="{D5CDD505-2E9C-101B-9397-08002B2CF9AE}" pid="3" name="KSOProductBuildVer">
    <vt:lpwstr>2052-11.3.0.9228</vt:lpwstr>
  </property>
</Properties>
</file>