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72"/>
  </bookViews>
  <sheets>
    <sheet name="3.支付宝-汇总表（分商户）" sheetId="1" r:id="rId1"/>
  </sheets>
  <definedNames>
    <definedName name="_xlnm._FilterDatabase" localSheetId="0" hidden="1">'3.支付宝-汇总表（分商户）'!$A$5:$V$69</definedName>
    <definedName name="_xlnm.Print_Area" localSheetId="0">'3.支付宝-汇总表（分商户）'!$A$1:$V$70</definedName>
  </definedNames>
  <calcPr calcId="144525"/>
</workbook>
</file>

<file path=xl/comments1.xml><?xml version="1.0" encoding="utf-8"?>
<comments xmlns="http://schemas.openxmlformats.org/spreadsheetml/2006/main">
  <authors>
    <author>CDD</author>
  </authors>
  <commentList>
    <comment ref="H9" authorId="0">
      <text>
        <r>
          <rPr>
            <b/>
            <sz val="9"/>
            <rFont val="宋体"/>
            <charset val="134"/>
          </rPr>
          <t xml:space="preserve">CDD:
</t>
        </r>
        <r>
          <rPr>
            <sz val="9"/>
            <rFont val="宋体"/>
            <charset val="134"/>
          </rPr>
          <t>申报表2088码：“'2088841944978490”填写错误，实际2088码：“'2088841944978493”</t>
        </r>
      </text>
    </comment>
    <comment ref="H52" authorId="0">
      <text>
        <r>
          <rPr>
            <b/>
            <sz val="9"/>
            <rFont val="宋体"/>
            <charset val="134"/>
          </rPr>
          <t>CDD:</t>
        </r>
        <r>
          <rPr>
            <sz val="9"/>
            <rFont val="宋体"/>
            <charset val="134"/>
          </rPr>
          <t xml:space="preserve">
申报表2088码：“'2088750012490010”有误，实际2088码“2088750012490015”</t>
        </r>
      </text>
    </comment>
    <comment ref="H66" authorId="0">
      <text>
        <r>
          <rPr>
            <b/>
            <sz val="9"/>
            <rFont val="宋体"/>
            <charset val="134"/>
          </rPr>
          <t>CDD:</t>
        </r>
        <r>
          <rPr>
            <sz val="9"/>
            <rFont val="宋体"/>
            <charset val="134"/>
          </rPr>
          <t xml:space="preserve">
申报表2088码：'2088841957472180，有误。实际2088码：'2088841957472182</t>
        </r>
      </text>
    </comment>
    <comment ref="C69" authorId="0">
      <text>
        <r>
          <rPr>
            <b/>
            <sz val="9"/>
            <rFont val="宋体"/>
            <charset val="134"/>
          </rPr>
          <t>CDD:</t>
        </r>
        <r>
          <rPr>
            <sz val="9"/>
            <rFont val="宋体"/>
            <charset val="134"/>
          </rPr>
          <t xml:space="preserve">
【公章为“浠水丰谦和通讯有限责任公司”，企业《申报表》中“申报企业名称”“开票单位名称”“收款单位”均掉了“责任”二字。】</t>
        </r>
      </text>
    </comment>
    <comment ref="E69" authorId="0">
      <text>
        <r>
          <rPr>
            <b/>
            <sz val="9"/>
            <rFont val="宋体"/>
            <charset val="134"/>
          </rPr>
          <t>CDD:</t>
        </r>
        <r>
          <rPr>
            <sz val="9"/>
            <rFont val="宋体"/>
            <charset val="134"/>
          </rPr>
          <t xml:space="preserve">
【公章为“浠水丰谦和通讯有限责任公司”，企业《申报表》中“申报企业名称”“开票单位名称”“收款单位”均掉了“责任”二字。】</t>
        </r>
      </text>
    </comment>
  </commentList>
</comments>
</file>

<file path=xl/sharedStrings.xml><?xml version="1.0" encoding="utf-8"?>
<sst xmlns="http://schemas.openxmlformats.org/spreadsheetml/2006/main" count="419" uniqueCount="292">
  <si>
    <t>2024年第一批“惠购湖北3C数码产品消费券线下参与企业补贴资金审核结果明细（分商户）</t>
  </si>
  <si>
    <t>序号</t>
  </si>
  <si>
    <t>申报企业活动地区</t>
  </si>
  <si>
    <t>申报企业名称</t>
  </si>
  <si>
    <t>申报企业地址</t>
  </si>
  <si>
    <t>收款单位名称</t>
  </si>
  <si>
    <t>门店数量</t>
  </si>
  <si>
    <t>门店名称</t>
  </si>
  <si>
    <t>门店2088码</t>
  </si>
  <si>
    <t>申报金额</t>
  </si>
  <si>
    <t>初审情况</t>
  </si>
  <si>
    <t>复核情况</t>
  </si>
  <si>
    <t>终审审定情况</t>
  </si>
  <si>
    <t>申报数量</t>
  </si>
  <si>
    <t>审定情况</t>
  </si>
  <si>
    <t>审减情况</t>
  </si>
  <si>
    <t>复核通过情况</t>
  </si>
  <si>
    <t>复核不通过情况</t>
  </si>
  <si>
    <t>初审审定数量</t>
  </si>
  <si>
    <t>初审审定金额</t>
  </si>
  <si>
    <t>初审审减数量</t>
  </si>
  <si>
    <t>初审审减金额</t>
  </si>
  <si>
    <t>复核通过数量</t>
  </si>
  <si>
    <t>复核通过金额</t>
  </si>
  <si>
    <t>复核不通过数量</t>
  </si>
  <si>
    <t>复核不通过金额</t>
  </si>
  <si>
    <t>终审审定数量</t>
  </si>
  <si>
    <t>终审审定金额</t>
  </si>
  <si>
    <t>终审审减数量</t>
  </si>
  <si>
    <t>终审审减金额</t>
  </si>
  <si>
    <t>①</t>
  </si>
  <si>
    <t>②</t>
  </si>
  <si>
    <t>③</t>
  </si>
  <si>
    <t>④</t>
  </si>
  <si>
    <t>⑤</t>
  </si>
  <si>
    <t>⑥</t>
  </si>
  <si>
    <t>⑦=③-⑤</t>
  </si>
  <si>
    <t>⑧=④-⑥</t>
  </si>
  <si>
    <t>⑨=①+⑤</t>
  </si>
  <si>
    <t>⑩=②+⑥</t>
  </si>
  <si>
    <t>⑪=⑦</t>
  </si>
  <si>
    <t>⑫=⑧</t>
  </si>
  <si>
    <t>107</t>
  </si>
  <si>
    <t>黄冈</t>
  </si>
  <si>
    <t>黄梅县中宇润丰电子科技有限公司</t>
  </si>
  <si>
    <t>湖北省黄冈市黄梅县黄梅镇迎宾大道522号</t>
  </si>
  <si>
    <t>京东专卖店</t>
  </si>
  <si>
    <t>2088750076917620</t>
  </si>
  <si>
    <t>108</t>
  </si>
  <si>
    <t>黄梅县广通电子营业部</t>
  </si>
  <si>
    <t>2088750026168957</t>
  </si>
  <si>
    <t>109</t>
  </si>
  <si>
    <t>黄梅县孔垄润丰通信店</t>
  </si>
  <si>
    <t>2088750021835148</t>
  </si>
  <si>
    <t>110</t>
  </si>
  <si>
    <t>麻城市新群科技有限公司</t>
  </si>
  <si>
    <t>湖北省黄冈市麻城市龙池桥办事处将军路麻城广场A-1-043、044、045（自主申报）</t>
  </si>
  <si>
    <t>1</t>
  </si>
  <si>
    <t>未填写门店信息</t>
  </si>
  <si>
    <t>2088841944978493</t>
  </si>
  <si>
    <t>111</t>
  </si>
  <si>
    <t>黄冈畅拓贸易有限公司</t>
  </si>
  <si>
    <t>黄冈市黄州区胜利街67号</t>
  </si>
  <si>
    <t>4</t>
  </si>
  <si>
    <t>黄州区畅然通讯设备经营部</t>
  </si>
  <si>
    <t>2088812146994730</t>
  </si>
  <si>
    <t>112</t>
  </si>
  <si>
    <t>黄州区鹏轩手机店</t>
  </si>
  <si>
    <t>2088212204176702</t>
  </si>
  <si>
    <t>113</t>
  </si>
  <si>
    <t>2088622791960307</t>
  </si>
  <si>
    <t>114</t>
  </si>
  <si>
    <t>个体户周丽</t>
  </si>
  <si>
    <t>2088612369398311</t>
  </si>
  <si>
    <t>115</t>
  </si>
  <si>
    <t>红安工贸家电商贸有限公司</t>
  </si>
  <si>
    <t>湖北省黄冈市红安县城关镇陵园大道51号</t>
  </si>
  <si>
    <t>2088841939938538</t>
  </si>
  <si>
    <t>116</t>
  </si>
  <si>
    <t>红安县超凡通讯器材有限公司</t>
  </si>
  <si>
    <t>红安县城关镇小北街7号</t>
  </si>
  <si>
    <t>红安县超凡通讯器材有限公司超凡通讯店</t>
  </si>
  <si>
    <t>2088831473600493</t>
  </si>
  <si>
    <t>117</t>
  </si>
  <si>
    <t>红安县超凡通讯器材有限公司小米授权体验店</t>
  </si>
  <si>
    <t>2088841948733124</t>
  </si>
  <si>
    <t>118</t>
  </si>
  <si>
    <t>红安县超凡通讯器材有限公司京东手机数码店</t>
  </si>
  <si>
    <t>2088841955817152</t>
  </si>
  <si>
    <t>119</t>
  </si>
  <si>
    <t>红安县超凡通讯器材有限公司宏源通讯-盛地广场店</t>
  </si>
  <si>
    <t>2088841010898814</t>
  </si>
  <si>
    <t>120</t>
  </si>
  <si>
    <t>红安县超凡通讯器材有限公司小米之家-盛地广场店</t>
  </si>
  <si>
    <t>2088841957961044</t>
  </si>
  <si>
    <t>121</t>
  </si>
  <si>
    <t>红安县超凡通讯器材有限公司华为-超凡通讯店</t>
  </si>
  <si>
    <t>2088841957003214</t>
  </si>
  <si>
    <t>122</t>
  </si>
  <si>
    <t>红安智联通信有限公司</t>
  </si>
  <si>
    <t>红安县城关镇北街</t>
  </si>
  <si>
    <t>红安智联通信有限公司红安通信广场店</t>
  </si>
  <si>
    <t>2088631178399881</t>
  </si>
  <si>
    <t>123</t>
  </si>
  <si>
    <t>红安智联通信有限公司红安通信城店</t>
  </si>
  <si>
    <t>2088841955316460</t>
  </si>
  <si>
    <t>124</t>
  </si>
  <si>
    <t>红安智联通信有限公司华为授权店</t>
  </si>
  <si>
    <t>2088841953319144</t>
  </si>
  <si>
    <t>139</t>
  </si>
  <si>
    <t>湖北省九广通讯有限责任公司</t>
  </si>
  <si>
    <t>湖北省黄冈市武穴市办事处北川路一号</t>
  </si>
  <si>
    <t>湖北省九广通讯有限责任公司小米之家万达广场授权店</t>
  </si>
  <si>
    <t>2088841955759418</t>
  </si>
  <si>
    <t>140</t>
  </si>
  <si>
    <t>湖北省九广通讯有限责任公司小米之家恒太城授权店</t>
  </si>
  <si>
    <t>2088841955552970</t>
  </si>
  <si>
    <t>141</t>
  </si>
  <si>
    <t>湖北省九广通讯有限责任公司九广通讯广场店</t>
  </si>
  <si>
    <t>2088241692801890</t>
  </si>
  <si>
    <t>142</t>
  </si>
  <si>
    <t>湖北省九广通讯有限责任公司北川路华为授权体验店</t>
  </si>
  <si>
    <t>2088641340644734</t>
  </si>
  <si>
    <t>143</t>
  </si>
  <si>
    <t>湖北省九广通讯有限责任公司民主路华为授权店</t>
  </si>
  <si>
    <t>2088841958365496</t>
  </si>
  <si>
    <t>144</t>
  </si>
  <si>
    <t>湖北省九广通讯有限责任公司恒泰城华为合作店</t>
  </si>
  <si>
    <t>2088841955488211</t>
  </si>
  <si>
    <t>145</t>
  </si>
  <si>
    <t>小米之家湖北黄冈武穴市北川路武穴通讯广场授权店</t>
  </si>
  <si>
    <t>2088841958391734</t>
  </si>
  <si>
    <t>146</t>
  </si>
  <si>
    <t>小米之家武穴市向阳大厦授权店</t>
  </si>
  <si>
    <t>2088841957187219</t>
  </si>
  <si>
    <t>147</t>
  </si>
  <si>
    <t>武穴工贸泰盛家电有限公司</t>
  </si>
  <si>
    <t>武穴市北川路30号</t>
  </si>
  <si>
    <t>武穴工贸家电城市广场店</t>
  </si>
  <si>
    <t>2088841943373622</t>
  </si>
  <si>
    <t>148</t>
  </si>
  <si>
    <t>武穴工贸家电永宁大道店</t>
  </si>
  <si>
    <t>2088841948792897</t>
  </si>
  <si>
    <t>149</t>
  </si>
  <si>
    <t>湖北省梓轩通讯有限责任公司</t>
  </si>
  <si>
    <t>湖北省武穴市梅川镇下河街</t>
  </si>
  <si>
    <t>湖北省梓轩通讯有限责任公司智联店</t>
  </si>
  <si>
    <t>2088841947678059</t>
  </si>
  <si>
    <t>150</t>
  </si>
  <si>
    <t>湖北省梓轩通讯有限责任公司智达店</t>
  </si>
  <si>
    <t>2088750047795866</t>
  </si>
  <si>
    <t>151</t>
  </si>
  <si>
    <t>武穴市福意商贸有限公司</t>
  </si>
  <si>
    <t>湖北省黄冈市武穴市龙坪镇龙兴路8号</t>
  </si>
  <si>
    <t>2088712481534715</t>
  </si>
  <si>
    <t>152</t>
  </si>
  <si>
    <t>湖北新胜科技投资有限公司黄冈分公司</t>
  </si>
  <si>
    <t>黄冈市黄州赤壁二路以东、赤壁大道以北万达广场室内步行街1F层1033号</t>
  </si>
  <si>
    <t>2088841942399267</t>
  </si>
  <si>
    <t>153</t>
  </si>
  <si>
    <t>蕲春国联手机通讯有限公司</t>
  </si>
  <si>
    <t>湖北省黄冈市蕲春县漕河镇漕河大道与体育路交汇处（大中华购物广场一楼L1一C002商铺）</t>
  </si>
  <si>
    <t>小米之家蕲春大中华店</t>
  </si>
  <si>
    <t>2088002050448205</t>
  </si>
  <si>
    <t>154</t>
  </si>
  <si>
    <t>小米之家蕲春棕盛商业广场店</t>
  </si>
  <si>
    <t>2088022686639905</t>
  </si>
  <si>
    <t>155</t>
  </si>
  <si>
    <t>华为授权体验大中华广场店</t>
  </si>
  <si>
    <t>2088841956326741</t>
  </si>
  <si>
    <t>156</t>
  </si>
  <si>
    <t xml:space="preserve">罗田县翼通通信设备有限公司 </t>
  </si>
  <si>
    <t>罗田县凤山镇胜利街16号</t>
  </si>
  <si>
    <t>罗田县翼通通信设备有限公司</t>
  </si>
  <si>
    <t>2088502678967488</t>
  </si>
  <si>
    <t>157</t>
  </si>
  <si>
    <t>黄冈工贸家电商贸有限公司</t>
  </si>
  <si>
    <t>湖北省黄冈市黄州区奥康商业步行街1号D幢</t>
  </si>
  <si>
    <t>黄冈工贸家电商贸有限公司黄州店</t>
  </si>
  <si>
    <t>2088841951399133</t>
  </si>
  <si>
    <t>158</t>
  </si>
  <si>
    <t>黄冈工贸家电商贸有限公司紫金城店</t>
  </si>
  <si>
    <t>2088841950523124</t>
  </si>
  <si>
    <t>159</t>
  </si>
  <si>
    <t>黄冈海通数码科技有限公司</t>
  </si>
  <si>
    <t>黄冈市黄州区胜利街与八一路交汇处居然之家一楼1029号商铺</t>
  </si>
  <si>
    <t>海通数码科技有限公司</t>
  </si>
  <si>
    <t>2088240791332715</t>
  </si>
  <si>
    <t>160</t>
  </si>
  <si>
    <t>黄冈盛通科技有限公司</t>
  </si>
  <si>
    <t>黄冈市黄州区赤壁二路39号万达广场一楼1025、1026号铺</t>
  </si>
  <si>
    <t>2088641343010015</t>
  </si>
  <si>
    <t>162</t>
  </si>
  <si>
    <t>黄梅县炫翼商贸有限公司</t>
  </si>
  <si>
    <t>黄梅县黄梅镇人民大道488</t>
  </si>
  <si>
    <t>3</t>
  </si>
  <si>
    <t>黄梅4G体验馆</t>
  </si>
  <si>
    <t>2088022931034040</t>
  </si>
  <si>
    <t>163</t>
  </si>
  <si>
    <t>荣耀黄梅体验馆</t>
  </si>
  <si>
    <t>2088302515926917</t>
  </si>
  <si>
    <t>164</t>
  </si>
  <si>
    <t>小米之家湖北黄冈黄梅县黄梅镇老电信局授权店</t>
  </si>
  <si>
    <t>2088412528491240</t>
  </si>
  <si>
    <t>165</t>
  </si>
  <si>
    <t>黄冈市黄州区桦邦通讯器材经营部</t>
  </si>
  <si>
    <t>黄冈市黄州区赤壁街道黄冈居然之家家居生活Mall 第一层1-1026号商铺</t>
  </si>
  <si>
    <t>2088240649081840</t>
  </si>
  <si>
    <t>166</t>
  </si>
  <si>
    <t>湖北九鼎通信有限公司</t>
  </si>
  <si>
    <t>黄冈市黄州区东门路10号</t>
  </si>
  <si>
    <t>2088650968610784</t>
  </si>
  <si>
    <t>167</t>
  </si>
  <si>
    <t>黄梅兴鑫通信有限公司</t>
  </si>
  <si>
    <t>黄冈市黄梅县人民大道490号</t>
  </si>
  <si>
    <t>黄梅县通信广场</t>
  </si>
  <si>
    <t>2088142133458937</t>
  </si>
  <si>
    <t>168</t>
  </si>
  <si>
    <t>英山县京东家电服务有限公司</t>
  </si>
  <si>
    <t>湖北省黄冈市英山县温泉镇莲花路时代广场1A层91146-91150号</t>
  </si>
  <si>
    <t>2088750012490015</t>
  </si>
  <si>
    <t>169</t>
  </si>
  <si>
    <t>麻城和美文化发展有限公司</t>
  </si>
  <si>
    <t>湖北省黄冈市麻城市龙池桥办事处建设西路34号（科大讯飞AI学习机专卖电）</t>
  </si>
  <si>
    <t>2088750099162225</t>
  </si>
  <si>
    <t>170</t>
  </si>
  <si>
    <t>罗田工贸家电商贸有限公司</t>
  </si>
  <si>
    <t>湖北省黄冈市罗田县凤山镇义水北路时代广场1幢101号</t>
  </si>
  <si>
    <t>2088841941892022</t>
  </si>
  <si>
    <t>171</t>
  </si>
  <si>
    <t>黄冈韵佳商贸有限公司</t>
  </si>
  <si>
    <t>罗田县凤山镇义水南路</t>
  </si>
  <si>
    <t>罗田通信广场</t>
  </si>
  <si>
    <t>2088631019851288</t>
  </si>
  <si>
    <t>172</t>
  </si>
  <si>
    <t>麻城泰雅工贸家电商贸有限公司</t>
  </si>
  <si>
    <t>麻城市陵园路6号中百仓储购物广场麻城店一层</t>
  </si>
  <si>
    <t>2088841947062771</t>
  </si>
  <si>
    <t>173</t>
  </si>
  <si>
    <t>麻城市云人汇新零售商贸有限公司</t>
  </si>
  <si>
    <t>麻城市陵园路8号</t>
  </si>
  <si>
    <t>麻城通信广场形象店</t>
  </si>
  <si>
    <t>2088632174074206</t>
  </si>
  <si>
    <t>174</t>
  </si>
  <si>
    <t>麻城通信广场旗舰店</t>
  </si>
  <si>
    <t>2088841919557605</t>
  </si>
  <si>
    <t>175</t>
  </si>
  <si>
    <t>麻城通信广场融辉店</t>
  </si>
  <si>
    <t>2088041164552327</t>
  </si>
  <si>
    <t>176</t>
  </si>
  <si>
    <t>蕲春工贸中美家电有限公司</t>
  </si>
  <si>
    <t>湖北省黄冈市蕲春县蕲春大道125号</t>
  </si>
  <si>
    <t>工贸家电中美店</t>
  </si>
  <si>
    <t>2088841942572189</t>
  </si>
  <si>
    <t>177</t>
  </si>
  <si>
    <t>工贸家电二龙宫店</t>
  </si>
  <si>
    <t>2088841942306764</t>
  </si>
  <si>
    <t>178</t>
  </si>
  <si>
    <t>蕲春世窗数码通讯有限公司</t>
  </si>
  <si>
    <t>湖北省黄冈市蕲春县漕河镇漕河大道与体育路交汇处（大中华广场L1-B003</t>
  </si>
  <si>
    <t>世窗数码</t>
  </si>
  <si>
    <t>2088842924105227</t>
  </si>
  <si>
    <t>179</t>
  </si>
  <si>
    <t>浠水县博丰通讯有限公司</t>
  </si>
  <si>
    <t>湖北省黄冈市浠水县清泉镇新华正街288号新金丰一楼</t>
  </si>
  <si>
    <t>浠水县博丰通讯有限公司新金丰通信广场店</t>
  </si>
  <si>
    <t>2088650997797472</t>
  </si>
  <si>
    <t>180</t>
  </si>
  <si>
    <t>浠水县博丰通讯有限公司丽文广场店</t>
  </si>
  <si>
    <t>2088750067664500</t>
  </si>
  <si>
    <t>181</t>
  </si>
  <si>
    <t>浠水县博丰通讯有限公司熊湖路店</t>
  </si>
  <si>
    <t>2088750070651731</t>
  </si>
  <si>
    <t>182</t>
  </si>
  <si>
    <t>罗田县耀云通信有限公司</t>
  </si>
  <si>
    <t>罗田县凤山镇栗香大道居然之家一楼</t>
  </si>
  <si>
    <t>2088841957472182</t>
  </si>
  <si>
    <t>183</t>
  </si>
  <si>
    <t>黄冈商蕴商贸有限公司</t>
  </si>
  <si>
    <t>黄冈市黄州区胜利街53号1幢1层6-7号</t>
  </si>
  <si>
    <t>黄冈市黄州区胜利街53号作业帮专卖店</t>
  </si>
  <si>
    <t>2088302361147162</t>
  </si>
  <si>
    <t>887</t>
  </si>
  <si>
    <t>湖北新桥电子商贸有限公司</t>
  </si>
  <si>
    <t>黄冈市浠水县新华正街232号新华数码</t>
  </si>
  <si>
    <t>新华数码</t>
  </si>
  <si>
    <t>2088202546441051</t>
  </si>
  <si>
    <t>891</t>
  </si>
  <si>
    <t>浠水丰谦和通讯有限公司</t>
  </si>
  <si>
    <t>湖北省黄冈市浠水县车站大道润达购物中心一楼华为授权体验店</t>
  </si>
  <si>
    <t>2088541593151741</t>
  </si>
  <si>
    <t>合计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</si>
</sst>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imes New Roman"/>
      <charset val="134"/>
    </font>
    <font>
      <b/>
      <sz val="16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9" fillId="20" borderId="15" applyNumberFormat="0" applyAlignment="0" applyProtection="0">
      <alignment vertical="center"/>
    </xf>
    <xf numFmtId="0" fontId="30" fillId="20" borderId="8" applyNumberFormat="0" applyAlignment="0" applyProtection="0">
      <alignment vertical="center"/>
    </xf>
    <xf numFmtId="0" fontId="22" fillId="18" borderId="10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shrinkToFit="1"/>
    </xf>
    <xf numFmtId="49" fontId="3" fillId="0" borderId="0" xfId="0" applyNumberFormat="1" applyFont="1" applyFill="1" applyAlignment="1">
      <alignment vertical="center" shrinkToFit="1"/>
    </xf>
    <xf numFmtId="176" fontId="0" fillId="0" borderId="0" xfId="0" applyNumberFormat="1">
      <alignment vertical="center"/>
    </xf>
    <xf numFmtId="0" fontId="2" fillId="0" borderId="0" xfId="0" applyNumberFormat="1" applyFont="1" applyFill="1" applyAlignment="1">
      <alignment horizontal="center" vertical="center" wrapText="1" shrinkToFit="1"/>
    </xf>
    <xf numFmtId="49" fontId="2" fillId="0" borderId="0" xfId="0" applyNumberFormat="1" applyFont="1" applyFill="1" applyAlignment="1">
      <alignment horizontal="center" vertical="center" wrapText="1" shrinkToFit="1"/>
    </xf>
    <xf numFmtId="0" fontId="2" fillId="0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Fill="1" applyAlignment="1">
      <alignment horizontal="center" vertical="center" shrinkToFit="1"/>
    </xf>
    <xf numFmtId="43" fontId="4" fillId="0" borderId="0" xfId="0" applyNumberFormat="1" applyFont="1" applyFill="1" applyAlignment="1">
      <alignment vertical="center" shrinkToFit="1"/>
    </xf>
    <xf numFmtId="43" fontId="2" fillId="0" borderId="0" xfId="0" applyNumberFormat="1" applyFont="1" applyFill="1" applyAlignment="1">
      <alignment vertical="center" shrinkToFit="1"/>
    </xf>
    <xf numFmtId="49" fontId="5" fillId="0" borderId="0" xfId="0" applyNumberFormat="1" applyFont="1" applyFill="1" applyAlignment="1">
      <alignment horizontal="center" vertical="center" shrinkToFi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shrinkToFit="1"/>
    </xf>
    <xf numFmtId="0" fontId="2" fillId="0" borderId="4" xfId="0" applyNumberFormat="1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49" fontId="2" fillId="0" borderId="4" xfId="0" applyNumberFormat="1" applyFont="1" applyFill="1" applyBorder="1" applyAlignment="1">
      <alignment vertical="center" shrinkToFit="1"/>
    </xf>
    <xf numFmtId="49" fontId="2" fillId="0" borderId="4" xfId="0" applyNumberFormat="1" applyFont="1" applyFill="1" applyBorder="1" applyAlignment="1">
      <alignment horizontal="center" vertical="center" wrapText="1" shrinkToFit="1"/>
    </xf>
    <xf numFmtId="0" fontId="3" fillId="0" borderId="4" xfId="0" applyNumberFormat="1" applyFont="1" applyFill="1" applyBorder="1" applyAlignment="1">
      <alignment vertical="center" wrapText="1" shrinkToFit="1"/>
    </xf>
    <xf numFmtId="0" fontId="3" fillId="0" borderId="4" xfId="0" applyNumberFormat="1" applyFont="1" applyFill="1" applyBorder="1" applyAlignment="1">
      <alignment horizontal="center" vertical="center" wrapText="1" shrinkToFit="1"/>
    </xf>
    <xf numFmtId="49" fontId="3" fillId="0" borderId="4" xfId="0" applyNumberFormat="1" applyFont="1" applyFill="1" applyBorder="1" applyAlignment="1">
      <alignment vertical="center" shrinkToFit="1"/>
    </xf>
    <xf numFmtId="49" fontId="6" fillId="0" borderId="4" xfId="0" applyNumberFormat="1" applyFont="1" applyFill="1" applyBorder="1" applyAlignment="1">
      <alignment horizontal="center" vertical="center" shrinkToFit="1"/>
    </xf>
    <xf numFmtId="0" fontId="7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43" fontId="7" fillId="0" borderId="2" xfId="0" applyNumberFormat="1" applyFont="1" applyFill="1" applyBorder="1" applyAlignment="1">
      <alignment horizontal="center" vertical="center" wrapText="1"/>
    </xf>
    <xf numFmtId="43" fontId="7" fillId="0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3" fontId="7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shrinkToFit="1"/>
    </xf>
    <xf numFmtId="43" fontId="4" fillId="0" borderId="4" xfId="0" applyNumberFormat="1" applyFont="1" applyFill="1" applyBorder="1" applyAlignment="1">
      <alignment vertical="center" shrinkToFit="1"/>
    </xf>
    <xf numFmtId="0" fontId="2" fillId="0" borderId="4" xfId="0" applyNumberFormat="1" applyFont="1" applyFill="1" applyBorder="1" applyAlignment="1">
      <alignment horizontal="center" vertical="center" shrinkToFit="1"/>
    </xf>
    <xf numFmtId="43" fontId="2" fillId="0" borderId="4" xfId="0" applyNumberFormat="1" applyFont="1" applyFill="1" applyBorder="1" applyAlignment="1">
      <alignment vertical="center" shrinkToFit="1"/>
    </xf>
    <xf numFmtId="0" fontId="9" fillId="0" borderId="7" xfId="0" applyNumberFormat="1" applyFont="1" applyFill="1" applyBorder="1" applyAlignment="1">
      <alignment horizontal="center" vertical="center" wrapText="1"/>
    </xf>
    <xf numFmtId="43" fontId="9" fillId="0" borderId="4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shrinkToFit="1"/>
    </xf>
    <xf numFmtId="43" fontId="11" fillId="0" borderId="4" xfId="0" applyNumberFormat="1" applyFont="1" applyFill="1" applyBorder="1" applyAlignment="1">
      <alignment horizontal="center" vertical="center" shrinkToFit="1"/>
    </xf>
    <xf numFmtId="49" fontId="2" fillId="0" borderId="4" xfId="0" applyNumberFormat="1" applyFont="1" applyFill="1" applyBorder="1" applyAlignment="1" quotePrefix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70"/>
  <sheetViews>
    <sheetView tabSelected="1" view="pageBreakPreview" zoomScale="90" zoomScaleNormal="100" zoomScaleSheetLayoutView="90" workbookViewId="0">
      <selection activeCell="F2" sqref="F$1:G$1048576"/>
    </sheetView>
  </sheetViews>
  <sheetFormatPr defaultColWidth="9" defaultRowHeight="22" customHeight="1"/>
  <cols>
    <col min="1" max="1" width="7.44444444444444" style="2" customWidth="1"/>
    <col min="2" max="2" width="9.88888888888889" style="2" customWidth="1"/>
    <col min="3" max="3" width="11.8888888888889" style="5" customWidth="1"/>
    <col min="4" max="4" width="11.6666666666667" style="2" customWidth="1"/>
    <col min="5" max="5" width="9.88888888888889" style="6" customWidth="1"/>
    <col min="6" max="6" width="7.18518518518519" style="7" customWidth="1"/>
    <col min="7" max="7" width="31.3333333333333" style="2" customWidth="1"/>
    <col min="8" max="8" width="17.2222222222222" style="3" customWidth="1"/>
    <col min="9" max="9" width="9" style="8" customWidth="1"/>
    <col min="10" max="10" width="10.7777777777778" style="9" customWidth="1"/>
    <col min="11" max="11" width="10" style="8" customWidth="1"/>
    <col min="12" max="12" width="12" style="9" customWidth="1"/>
    <col min="13" max="13" width="10.6666666666667" style="8" customWidth="1"/>
    <col min="14" max="14" width="9.55555555555556" style="9" customWidth="1"/>
    <col min="15" max="15" width="10.4444444444444" style="7" customWidth="1"/>
    <col min="16" max="16" width="10.4444444444444" style="10" customWidth="1"/>
    <col min="17" max="17" width="10.4444444444444" style="7" customWidth="1"/>
    <col min="18" max="18" width="10.4444444444444" style="10" customWidth="1"/>
    <col min="19" max="19" width="10.4444444444444" style="7" customWidth="1"/>
    <col min="20" max="20" width="10.4444444444444" style="10" customWidth="1"/>
    <col min="21" max="21" width="10.4444444444444" style="7" customWidth="1"/>
    <col min="22" max="22" width="10.4444444444444" style="10" customWidth="1"/>
    <col min="23" max="16384" width="9" style="2"/>
  </cols>
  <sheetData>
    <row r="1" ht="35" customHeight="1" spans="1:2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="1" customFormat="1" ht="34" customHeight="1" spans="1:22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24" t="s">
        <v>9</v>
      </c>
      <c r="J2" s="25"/>
      <c r="K2" s="26" t="s">
        <v>10</v>
      </c>
      <c r="L2" s="27"/>
      <c r="M2" s="28"/>
      <c r="N2" s="29"/>
      <c r="O2" s="30" t="s">
        <v>11</v>
      </c>
      <c r="P2" s="31"/>
      <c r="Q2" s="31"/>
      <c r="R2" s="45"/>
      <c r="S2" s="38" t="s">
        <v>12</v>
      </c>
      <c r="T2" s="38"/>
      <c r="U2" s="38"/>
      <c r="V2" s="38"/>
    </row>
    <row r="3" s="1" customFormat="1" ht="34" customHeight="1" spans="1:22">
      <c r="A3" s="13"/>
      <c r="B3" s="13"/>
      <c r="C3" s="13"/>
      <c r="D3" s="13"/>
      <c r="E3" s="13"/>
      <c r="F3" s="13"/>
      <c r="G3" s="13"/>
      <c r="H3" s="13"/>
      <c r="I3" s="32" t="s">
        <v>13</v>
      </c>
      <c r="J3" s="33" t="s">
        <v>9</v>
      </c>
      <c r="K3" s="34" t="s">
        <v>14</v>
      </c>
      <c r="L3" s="34"/>
      <c r="M3" s="34" t="s">
        <v>15</v>
      </c>
      <c r="N3" s="34"/>
      <c r="O3" s="34" t="s">
        <v>16</v>
      </c>
      <c r="P3" s="34"/>
      <c r="Q3" s="34" t="s">
        <v>17</v>
      </c>
      <c r="R3" s="34"/>
      <c r="S3" s="34" t="s">
        <v>14</v>
      </c>
      <c r="T3" s="34"/>
      <c r="U3" s="34" t="s">
        <v>15</v>
      </c>
      <c r="V3" s="34"/>
    </row>
    <row r="4" s="1" customFormat="1" ht="32" customHeight="1" spans="1:22">
      <c r="A4" s="13"/>
      <c r="B4" s="13"/>
      <c r="C4" s="13"/>
      <c r="D4" s="13"/>
      <c r="E4" s="13"/>
      <c r="F4" s="13"/>
      <c r="G4" s="13"/>
      <c r="H4" s="13"/>
      <c r="I4" s="35"/>
      <c r="J4" s="36"/>
      <c r="K4" s="24" t="s">
        <v>18</v>
      </c>
      <c r="L4" s="37" t="s">
        <v>19</v>
      </c>
      <c r="M4" s="24" t="s">
        <v>20</v>
      </c>
      <c r="N4" s="37" t="s">
        <v>21</v>
      </c>
      <c r="O4" s="38" t="s">
        <v>22</v>
      </c>
      <c r="P4" s="38" t="s">
        <v>23</v>
      </c>
      <c r="Q4" s="38" t="s">
        <v>24</v>
      </c>
      <c r="R4" s="38" t="s">
        <v>25</v>
      </c>
      <c r="S4" s="38" t="s">
        <v>26</v>
      </c>
      <c r="T4" s="46" t="s">
        <v>27</v>
      </c>
      <c r="U4" s="38" t="s">
        <v>28</v>
      </c>
      <c r="V4" s="46" t="s">
        <v>29</v>
      </c>
    </row>
    <row r="5" s="1" customFormat="1" ht="18" customHeight="1" spans="1:22">
      <c r="A5" s="14"/>
      <c r="B5" s="14"/>
      <c r="C5" s="14"/>
      <c r="D5" s="14"/>
      <c r="E5" s="14"/>
      <c r="F5" s="14"/>
      <c r="G5" s="14"/>
      <c r="H5" s="14"/>
      <c r="I5" s="39"/>
      <c r="J5" s="40"/>
      <c r="K5" s="24" t="s">
        <v>30</v>
      </c>
      <c r="L5" s="37" t="s">
        <v>31</v>
      </c>
      <c r="M5" s="24" t="s">
        <v>32</v>
      </c>
      <c r="N5" s="37" t="s">
        <v>33</v>
      </c>
      <c r="O5" s="38" t="s">
        <v>34</v>
      </c>
      <c r="P5" s="38" t="s">
        <v>35</v>
      </c>
      <c r="Q5" s="38" t="s">
        <v>36</v>
      </c>
      <c r="R5" s="38" t="s">
        <v>37</v>
      </c>
      <c r="S5" s="38" t="s">
        <v>38</v>
      </c>
      <c r="T5" s="46" t="s">
        <v>39</v>
      </c>
      <c r="U5" s="38" t="s">
        <v>40</v>
      </c>
      <c r="V5" s="46" t="s">
        <v>41</v>
      </c>
    </row>
    <row r="6" s="2" customFormat="1" ht="40" customHeight="1" spans="1:22">
      <c r="A6" s="15" t="s">
        <v>42</v>
      </c>
      <c r="B6" s="16" t="s">
        <v>43</v>
      </c>
      <c r="C6" s="17" t="s">
        <v>44</v>
      </c>
      <c r="D6" s="17" t="s">
        <v>45</v>
      </c>
      <c r="E6" s="17" t="s">
        <v>44</v>
      </c>
      <c r="F6" s="17">
        <v>3</v>
      </c>
      <c r="G6" s="18" t="s">
        <v>46</v>
      </c>
      <c r="H6" s="18" t="s">
        <v>47</v>
      </c>
      <c r="I6" s="41">
        <v>64</v>
      </c>
      <c r="J6" s="42">
        <v>58040.55</v>
      </c>
      <c r="K6" s="41">
        <v>64</v>
      </c>
      <c r="L6" s="42">
        <v>58040.55</v>
      </c>
      <c r="M6" s="41">
        <v>0</v>
      </c>
      <c r="N6" s="42">
        <v>0</v>
      </c>
      <c r="O6" s="43">
        <v>0</v>
      </c>
      <c r="P6" s="44">
        <v>0</v>
      </c>
      <c r="Q6" s="43">
        <f t="shared" ref="Q6:Q23" si="0">U6</f>
        <v>0</v>
      </c>
      <c r="R6" s="44">
        <f t="shared" ref="R6:R23" si="1">V6</f>
        <v>0</v>
      </c>
      <c r="S6" s="43">
        <v>64</v>
      </c>
      <c r="T6" s="44">
        <v>58040.55</v>
      </c>
      <c r="U6" s="43">
        <v>0</v>
      </c>
      <c r="V6" s="44">
        <v>0</v>
      </c>
    </row>
    <row r="7" s="2" customFormat="1" ht="40" customHeight="1" spans="1:22">
      <c r="A7" s="15" t="s">
        <v>48</v>
      </c>
      <c r="B7" s="16" t="s">
        <v>43</v>
      </c>
      <c r="C7" s="17"/>
      <c r="D7" s="17"/>
      <c r="E7" s="17"/>
      <c r="F7" s="17"/>
      <c r="G7" s="18" t="s">
        <v>49</v>
      </c>
      <c r="H7" s="18" t="s">
        <v>50</v>
      </c>
      <c r="I7" s="41">
        <v>39</v>
      </c>
      <c r="J7" s="42">
        <v>49794.15</v>
      </c>
      <c r="K7" s="41">
        <v>39</v>
      </c>
      <c r="L7" s="42">
        <v>49794.15</v>
      </c>
      <c r="M7" s="41">
        <v>0</v>
      </c>
      <c r="N7" s="42">
        <v>0</v>
      </c>
      <c r="O7" s="43">
        <v>0</v>
      </c>
      <c r="P7" s="44">
        <v>0</v>
      </c>
      <c r="Q7" s="43">
        <f t="shared" si="0"/>
        <v>0</v>
      </c>
      <c r="R7" s="44">
        <f t="shared" si="1"/>
        <v>0</v>
      </c>
      <c r="S7" s="43">
        <v>39</v>
      </c>
      <c r="T7" s="44">
        <v>49794.15</v>
      </c>
      <c r="U7" s="43">
        <v>0</v>
      </c>
      <c r="V7" s="44">
        <v>0</v>
      </c>
    </row>
    <row r="8" s="2" customFormat="1" ht="40" customHeight="1" spans="1:22">
      <c r="A8" s="15" t="s">
        <v>51</v>
      </c>
      <c r="B8" s="16" t="s">
        <v>43</v>
      </c>
      <c r="C8" s="17"/>
      <c r="D8" s="17"/>
      <c r="E8" s="17"/>
      <c r="F8" s="17"/>
      <c r="G8" s="18" t="s">
        <v>52</v>
      </c>
      <c r="H8" s="18" t="s">
        <v>53</v>
      </c>
      <c r="I8" s="41">
        <v>5</v>
      </c>
      <c r="J8" s="42">
        <v>4349.25</v>
      </c>
      <c r="K8" s="41">
        <v>5</v>
      </c>
      <c r="L8" s="42">
        <v>4349.25</v>
      </c>
      <c r="M8" s="41">
        <v>0</v>
      </c>
      <c r="N8" s="42">
        <v>0</v>
      </c>
      <c r="O8" s="43">
        <v>0</v>
      </c>
      <c r="P8" s="44">
        <v>0</v>
      </c>
      <c r="Q8" s="43">
        <f t="shared" si="0"/>
        <v>0</v>
      </c>
      <c r="R8" s="44">
        <f t="shared" si="1"/>
        <v>0</v>
      </c>
      <c r="S8" s="43">
        <v>5</v>
      </c>
      <c r="T8" s="44">
        <v>4349.25</v>
      </c>
      <c r="U8" s="43">
        <v>0</v>
      </c>
      <c r="V8" s="44">
        <v>0</v>
      </c>
    </row>
    <row r="9" s="2" customFormat="1" customHeight="1" spans="1:22">
      <c r="A9" s="15" t="s">
        <v>54</v>
      </c>
      <c r="B9" s="16" t="s">
        <v>43</v>
      </c>
      <c r="C9" s="17" t="s">
        <v>55</v>
      </c>
      <c r="D9" s="17" t="s">
        <v>56</v>
      </c>
      <c r="E9" s="19" t="s">
        <v>55</v>
      </c>
      <c r="F9" s="15" t="s">
        <v>57</v>
      </c>
      <c r="G9" s="18" t="s">
        <v>58</v>
      </c>
      <c r="H9" s="49" t="s">
        <v>59</v>
      </c>
      <c r="I9" s="41">
        <v>169</v>
      </c>
      <c r="J9" s="42">
        <v>194061.45</v>
      </c>
      <c r="K9" s="41">
        <v>163</v>
      </c>
      <c r="L9" s="42">
        <v>186292.2</v>
      </c>
      <c r="M9" s="41">
        <v>6</v>
      </c>
      <c r="N9" s="42">
        <v>7769.25</v>
      </c>
      <c r="O9" s="43">
        <v>6</v>
      </c>
      <c r="P9" s="44">
        <v>7769.25</v>
      </c>
      <c r="Q9" s="43">
        <f t="shared" si="0"/>
        <v>0</v>
      </c>
      <c r="R9" s="44">
        <f t="shared" si="1"/>
        <v>0</v>
      </c>
      <c r="S9" s="43">
        <v>169</v>
      </c>
      <c r="T9" s="44">
        <v>194061.45</v>
      </c>
      <c r="U9" s="43">
        <v>0</v>
      </c>
      <c r="V9" s="44">
        <v>0</v>
      </c>
    </row>
    <row r="10" s="2" customFormat="1" ht="39" customHeight="1" spans="1:22">
      <c r="A10" s="15" t="s">
        <v>60</v>
      </c>
      <c r="B10" s="16" t="s">
        <v>43</v>
      </c>
      <c r="C10" s="17" t="s">
        <v>61</v>
      </c>
      <c r="D10" s="17" t="s">
        <v>62</v>
      </c>
      <c r="E10" s="17" t="s">
        <v>61</v>
      </c>
      <c r="F10" s="15" t="s">
        <v>63</v>
      </c>
      <c r="G10" s="18" t="s">
        <v>64</v>
      </c>
      <c r="H10" s="49" t="s">
        <v>65</v>
      </c>
      <c r="I10" s="41">
        <v>32</v>
      </c>
      <c r="J10" s="42">
        <v>18505.2</v>
      </c>
      <c r="K10" s="41">
        <v>32</v>
      </c>
      <c r="L10" s="42">
        <v>18505.2</v>
      </c>
      <c r="M10" s="41">
        <v>0</v>
      </c>
      <c r="N10" s="42">
        <v>0</v>
      </c>
      <c r="O10" s="43">
        <v>0</v>
      </c>
      <c r="P10" s="44">
        <v>0</v>
      </c>
      <c r="Q10" s="43">
        <f t="shared" si="0"/>
        <v>0</v>
      </c>
      <c r="R10" s="44">
        <f t="shared" si="1"/>
        <v>0</v>
      </c>
      <c r="S10" s="43">
        <v>32</v>
      </c>
      <c r="T10" s="44">
        <v>18505.2</v>
      </c>
      <c r="U10" s="43">
        <v>0</v>
      </c>
      <c r="V10" s="44">
        <v>0</v>
      </c>
    </row>
    <row r="11" s="2" customFormat="1" ht="39" customHeight="1" spans="1:22">
      <c r="A11" s="15" t="s">
        <v>66</v>
      </c>
      <c r="B11" s="16" t="s">
        <v>43</v>
      </c>
      <c r="C11" s="17"/>
      <c r="D11" s="17"/>
      <c r="E11" s="17"/>
      <c r="F11" s="15"/>
      <c r="G11" s="18" t="s">
        <v>67</v>
      </c>
      <c r="H11" s="49" t="s">
        <v>68</v>
      </c>
      <c r="I11" s="41">
        <v>12</v>
      </c>
      <c r="J11" s="42">
        <v>6043.2</v>
      </c>
      <c r="K11" s="41">
        <v>12</v>
      </c>
      <c r="L11" s="42">
        <v>6043.2</v>
      </c>
      <c r="M11" s="41">
        <v>0</v>
      </c>
      <c r="N11" s="42">
        <v>0</v>
      </c>
      <c r="O11" s="43">
        <v>0</v>
      </c>
      <c r="P11" s="44">
        <v>0</v>
      </c>
      <c r="Q11" s="43">
        <f t="shared" si="0"/>
        <v>0</v>
      </c>
      <c r="R11" s="44">
        <f t="shared" si="1"/>
        <v>0</v>
      </c>
      <c r="S11" s="43">
        <v>12</v>
      </c>
      <c r="T11" s="44">
        <v>6043.2</v>
      </c>
      <c r="U11" s="43">
        <v>0</v>
      </c>
      <c r="V11" s="44">
        <v>0</v>
      </c>
    </row>
    <row r="12" s="2" customFormat="1" ht="39" customHeight="1" spans="1:22">
      <c r="A12" s="15" t="s">
        <v>69</v>
      </c>
      <c r="B12" s="16" t="s">
        <v>43</v>
      </c>
      <c r="C12" s="17"/>
      <c r="D12" s="17"/>
      <c r="E12" s="17"/>
      <c r="F12" s="15"/>
      <c r="G12" s="18" t="s">
        <v>61</v>
      </c>
      <c r="H12" s="49" t="s">
        <v>70</v>
      </c>
      <c r="I12" s="41">
        <v>12</v>
      </c>
      <c r="J12" s="42">
        <v>3493.2</v>
      </c>
      <c r="K12" s="41">
        <v>12</v>
      </c>
      <c r="L12" s="42">
        <v>3493.2</v>
      </c>
      <c r="M12" s="41">
        <v>0</v>
      </c>
      <c r="N12" s="42">
        <v>0</v>
      </c>
      <c r="O12" s="43">
        <v>0</v>
      </c>
      <c r="P12" s="44">
        <v>0</v>
      </c>
      <c r="Q12" s="43">
        <f t="shared" si="0"/>
        <v>0</v>
      </c>
      <c r="R12" s="44">
        <f t="shared" si="1"/>
        <v>0</v>
      </c>
      <c r="S12" s="43">
        <v>12</v>
      </c>
      <c r="T12" s="44">
        <v>3493.2</v>
      </c>
      <c r="U12" s="43">
        <v>0</v>
      </c>
      <c r="V12" s="44">
        <v>0</v>
      </c>
    </row>
    <row r="13" s="2" customFormat="1" ht="39" customHeight="1" spans="1:22">
      <c r="A13" s="15" t="s">
        <v>71</v>
      </c>
      <c r="B13" s="16" t="s">
        <v>43</v>
      </c>
      <c r="C13" s="17"/>
      <c r="D13" s="17"/>
      <c r="E13" s="17"/>
      <c r="F13" s="15"/>
      <c r="G13" s="18" t="s">
        <v>72</v>
      </c>
      <c r="H13" s="18" t="s">
        <v>73</v>
      </c>
      <c r="I13" s="41">
        <v>45</v>
      </c>
      <c r="J13" s="42">
        <v>27428.25</v>
      </c>
      <c r="K13" s="41">
        <v>45</v>
      </c>
      <c r="L13" s="42">
        <v>27428.25</v>
      </c>
      <c r="M13" s="41">
        <v>0</v>
      </c>
      <c r="N13" s="42">
        <v>0</v>
      </c>
      <c r="O13" s="43">
        <v>0</v>
      </c>
      <c r="P13" s="44">
        <v>0</v>
      </c>
      <c r="Q13" s="43">
        <f t="shared" si="0"/>
        <v>0</v>
      </c>
      <c r="R13" s="44">
        <f t="shared" si="1"/>
        <v>0</v>
      </c>
      <c r="S13" s="43">
        <v>45</v>
      </c>
      <c r="T13" s="44">
        <v>27428.25</v>
      </c>
      <c r="U13" s="43">
        <v>0</v>
      </c>
      <c r="V13" s="44">
        <v>0</v>
      </c>
    </row>
    <row r="14" s="2" customFormat="1" ht="25" customHeight="1" spans="1:22">
      <c r="A14" s="15" t="s">
        <v>74</v>
      </c>
      <c r="B14" s="16" t="s">
        <v>43</v>
      </c>
      <c r="C14" s="17" t="s">
        <v>75</v>
      </c>
      <c r="D14" s="17" t="s">
        <v>76</v>
      </c>
      <c r="E14" s="19" t="s">
        <v>75</v>
      </c>
      <c r="F14" s="15" t="s">
        <v>57</v>
      </c>
      <c r="G14" s="18" t="s">
        <v>75</v>
      </c>
      <c r="H14" s="49" t="s">
        <v>77</v>
      </c>
      <c r="I14" s="41">
        <v>5</v>
      </c>
      <c r="J14" s="42">
        <v>4162.05</v>
      </c>
      <c r="K14" s="41">
        <v>5</v>
      </c>
      <c r="L14" s="42">
        <v>4162.05</v>
      </c>
      <c r="M14" s="41">
        <v>0</v>
      </c>
      <c r="N14" s="42">
        <v>0</v>
      </c>
      <c r="O14" s="43">
        <v>0</v>
      </c>
      <c r="P14" s="44">
        <v>0</v>
      </c>
      <c r="Q14" s="43">
        <f t="shared" si="0"/>
        <v>0</v>
      </c>
      <c r="R14" s="44">
        <f t="shared" si="1"/>
        <v>0</v>
      </c>
      <c r="S14" s="43">
        <v>5</v>
      </c>
      <c r="T14" s="44">
        <v>4162.05</v>
      </c>
      <c r="U14" s="43">
        <v>0</v>
      </c>
      <c r="V14" s="44">
        <v>0</v>
      </c>
    </row>
    <row r="15" s="2" customFormat="1" customHeight="1" spans="1:22">
      <c r="A15" s="15" t="s">
        <v>78</v>
      </c>
      <c r="B15" s="16" t="s">
        <v>43</v>
      </c>
      <c r="C15" s="17" t="s">
        <v>79</v>
      </c>
      <c r="D15" s="17" t="s">
        <v>80</v>
      </c>
      <c r="E15" s="17" t="s">
        <v>79</v>
      </c>
      <c r="F15" s="17">
        <v>6</v>
      </c>
      <c r="G15" s="18" t="s">
        <v>81</v>
      </c>
      <c r="H15" s="49" t="s">
        <v>82</v>
      </c>
      <c r="I15" s="41">
        <v>174</v>
      </c>
      <c r="J15" s="42">
        <v>168565.95</v>
      </c>
      <c r="K15" s="41">
        <v>171</v>
      </c>
      <c r="L15" s="42">
        <v>164696.4</v>
      </c>
      <c r="M15" s="41">
        <v>3</v>
      </c>
      <c r="N15" s="42">
        <v>3869.55</v>
      </c>
      <c r="O15" s="43">
        <v>0</v>
      </c>
      <c r="P15" s="44">
        <v>0</v>
      </c>
      <c r="Q15" s="43">
        <f t="shared" si="0"/>
        <v>3</v>
      </c>
      <c r="R15" s="44">
        <f t="shared" si="1"/>
        <v>3869.55</v>
      </c>
      <c r="S15" s="43">
        <v>171</v>
      </c>
      <c r="T15" s="44">
        <v>164696.4</v>
      </c>
      <c r="U15" s="43">
        <v>3</v>
      </c>
      <c r="V15" s="44">
        <v>3869.55</v>
      </c>
    </row>
    <row r="16" s="2" customFormat="1" customHeight="1" spans="1:22">
      <c r="A16" s="15" t="s">
        <v>83</v>
      </c>
      <c r="B16" s="16" t="s">
        <v>43</v>
      </c>
      <c r="C16" s="17"/>
      <c r="D16" s="17"/>
      <c r="E16" s="17"/>
      <c r="F16" s="17"/>
      <c r="G16" s="18" t="s">
        <v>84</v>
      </c>
      <c r="H16" s="49" t="s">
        <v>85</v>
      </c>
      <c r="I16" s="41">
        <v>24</v>
      </c>
      <c r="J16" s="42">
        <v>12401.4</v>
      </c>
      <c r="K16" s="41">
        <v>24</v>
      </c>
      <c r="L16" s="42">
        <v>12401.4</v>
      </c>
      <c r="M16" s="41">
        <v>0</v>
      </c>
      <c r="N16" s="42">
        <v>0</v>
      </c>
      <c r="O16" s="43">
        <v>0</v>
      </c>
      <c r="P16" s="44">
        <v>0</v>
      </c>
      <c r="Q16" s="43">
        <f t="shared" si="0"/>
        <v>0</v>
      </c>
      <c r="R16" s="44">
        <f t="shared" si="1"/>
        <v>0</v>
      </c>
      <c r="S16" s="43">
        <v>24</v>
      </c>
      <c r="T16" s="44">
        <v>12401.4</v>
      </c>
      <c r="U16" s="43">
        <v>0</v>
      </c>
      <c r="V16" s="44">
        <v>0</v>
      </c>
    </row>
    <row r="17" s="2" customFormat="1" customHeight="1" spans="1:22">
      <c r="A17" s="15" t="s">
        <v>86</v>
      </c>
      <c r="B17" s="16" t="s">
        <v>43</v>
      </c>
      <c r="C17" s="17"/>
      <c r="D17" s="17"/>
      <c r="E17" s="17"/>
      <c r="F17" s="17"/>
      <c r="G17" s="18" t="s">
        <v>87</v>
      </c>
      <c r="H17" s="49" t="s">
        <v>88</v>
      </c>
      <c r="I17" s="41">
        <v>19</v>
      </c>
      <c r="J17" s="42">
        <v>22047.15</v>
      </c>
      <c r="K17" s="41">
        <v>19</v>
      </c>
      <c r="L17" s="42">
        <v>22047.15</v>
      </c>
      <c r="M17" s="41">
        <v>0</v>
      </c>
      <c r="N17" s="42">
        <v>0</v>
      </c>
      <c r="O17" s="43">
        <v>0</v>
      </c>
      <c r="P17" s="44">
        <v>0</v>
      </c>
      <c r="Q17" s="43">
        <f t="shared" si="0"/>
        <v>0</v>
      </c>
      <c r="R17" s="44">
        <f t="shared" si="1"/>
        <v>0</v>
      </c>
      <c r="S17" s="43">
        <v>19</v>
      </c>
      <c r="T17" s="44">
        <v>22047.15</v>
      </c>
      <c r="U17" s="43">
        <v>0</v>
      </c>
      <c r="V17" s="44">
        <v>0</v>
      </c>
    </row>
    <row r="18" s="2" customFormat="1" customHeight="1" spans="1:22">
      <c r="A18" s="15" t="s">
        <v>89</v>
      </c>
      <c r="B18" s="16" t="s">
        <v>43</v>
      </c>
      <c r="C18" s="17"/>
      <c r="D18" s="17"/>
      <c r="E18" s="17"/>
      <c r="F18" s="17"/>
      <c r="G18" s="18" t="s">
        <v>90</v>
      </c>
      <c r="H18" s="49" t="s">
        <v>91</v>
      </c>
      <c r="I18" s="41">
        <v>4</v>
      </c>
      <c r="J18" s="42">
        <v>4469.4</v>
      </c>
      <c r="K18" s="41">
        <v>4</v>
      </c>
      <c r="L18" s="42">
        <v>4469.4</v>
      </c>
      <c r="M18" s="41">
        <v>0</v>
      </c>
      <c r="N18" s="42">
        <v>0</v>
      </c>
      <c r="O18" s="43">
        <v>0</v>
      </c>
      <c r="P18" s="44">
        <v>0</v>
      </c>
      <c r="Q18" s="43">
        <f t="shared" si="0"/>
        <v>0</v>
      </c>
      <c r="R18" s="44">
        <f t="shared" si="1"/>
        <v>0</v>
      </c>
      <c r="S18" s="43">
        <v>4</v>
      </c>
      <c r="T18" s="44">
        <v>4469.4</v>
      </c>
      <c r="U18" s="43">
        <v>0</v>
      </c>
      <c r="V18" s="44">
        <v>0</v>
      </c>
    </row>
    <row r="19" s="2" customFormat="1" customHeight="1" spans="1:22">
      <c r="A19" s="15" t="s">
        <v>92</v>
      </c>
      <c r="B19" s="16" t="s">
        <v>43</v>
      </c>
      <c r="C19" s="17"/>
      <c r="D19" s="17"/>
      <c r="E19" s="17"/>
      <c r="F19" s="17"/>
      <c r="G19" s="18" t="s">
        <v>93</v>
      </c>
      <c r="H19" s="49" t="s">
        <v>94</v>
      </c>
      <c r="I19" s="41">
        <v>5</v>
      </c>
      <c r="J19" s="42">
        <v>2129.25</v>
      </c>
      <c r="K19" s="41">
        <v>5</v>
      </c>
      <c r="L19" s="42">
        <v>2129.25</v>
      </c>
      <c r="M19" s="41">
        <v>0</v>
      </c>
      <c r="N19" s="42">
        <v>0</v>
      </c>
      <c r="O19" s="43">
        <v>0</v>
      </c>
      <c r="P19" s="44">
        <v>0</v>
      </c>
      <c r="Q19" s="43">
        <f t="shared" si="0"/>
        <v>0</v>
      </c>
      <c r="R19" s="44">
        <f t="shared" si="1"/>
        <v>0</v>
      </c>
      <c r="S19" s="43">
        <v>5</v>
      </c>
      <c r="T19" s="44">
        <v>2129.25</v>
      </c>
      <c r="U19" s="43">
        <v>0</v>
      </c>
      <c r="V19" s="44">
        <v>0</v>
      </c>
    </row>
    <row r="20" s="2" customFormat="1" customHeight="1" spans="1:22">
      <c r="A20" s="15" t="s">
        <v>95</v>
      </c>
      <c r="B20" s="16" t="s">
        <v>43</v>
      </c>
      <c r="C20" s="17"/>
      <c r="D20" s="17"/>
      <c r="E20" s="17"/>
      <c r="F20" s="17"/>
      <c r="G20" s="18" t="s">
        <v>96</v>
      </c>
      <c r="H20" s="49" t="s">
        <v>97</v>
      </c>
      <c r="I20" s="41">
        <v>21</v>
      </c>
      <c r="J20" s="42">
        <v>18310.5</v>
      </c>
      <c r="K20" s="41">
        <v>21</v>
      </c>
      <c r="L20" s="42">
        <v>18310.5</v>
      </c>
      <c r="M20" s="41">
        <v>0</v>
      </c>
      <c r="N20" s="42">
        <v>0</v>
      </c>
      <c r="O20" s="43">
        <v>0</v>
      </c>
      <c r="P20" s="44">
        <v>0</v>
      </c>
      <c r="Q20" s="43">
        <f t="shared" si="0"/>
        <v>0</v>
      </c>
      <c r="R20" s="44">
        <f t="shared" si="1"/>
        <v>0</v>
      </c>
      <c r="S20" s="43">
        <v>21</v>
      </c>
      <c r="T20" s="44">
        <v>18310.5</v>
      </c>
      <c r="U20" s="43">
        <v>0</v>
      </c>
      <c r="V20" s="44">
        <v>0</v>
      </c>
    </row>
    <row r="21" s="2" customFormat="1" customHeight="1" spans="1:22">
      <c r="A21" s="15" t="s">
        <v>98</v>
      </c>
      <c r="B21" s="16" t="s">
        <v>43</v>
      </c>
      <c r="C21" s="17" t="s">
        <v>99</v>
      </c>
      <c r="D21" s="17" t="s">
        <v>100</v>
      </c>
      <c r="E21" s="17" t="s">
        <v>99</v>
      </c>
      <c r="F21" s="17">
        <v>3</v>
      </c>
      <c r="G21" s="18" t="s">
        <v>101</v>
      </c>
      <c r="H21" s="49" t="s">
        <v>102</v>
      </c>
      <c r="I21" s="41">
        <v>104</v>
      </c>
      <c r="J21" s="42">
        <v>89452.95</v>
      </c>
      <c r="K21" s="41">
        <v>103</v>
      </c>
      <c r="L21" s="42">
        <v>88673.1</v>
      </c>
      <c r="M21" s="41">
        <v>1</v>
      </c>
      <c r="N21" s="42">
        <v>779.85</v>
      </c>
      <c r="O21" s="43">
        <v>0</v>
      </c>
      <c r="P21" s="44">
        <v>0</v>
      </c>
      <c r="Q21" s="43">
        <f t="shared" si="0"/>
        <v>1</v>
      </c>
      <c r="R21" s="44">
        <f t="shared" si="1"/>
        <v>779.85</v>
      </c>
      <c r="S21" s="43">
        <v>103</v>
      </c>
      <c r="T21" s="44">
        <v>88673.1</v>
      </c>
      <c r="U21" s="43">
        <v>1</v>
      </c>
      <c r="V21" s="44">
        <v>779.85</v>
      </c>
    </row>
    <row r="22" s="2" customFormat="1" customHeight="1" spans="1:22">
      <c r="A22" s="15" t="s">
        <v>103</v>
      </c>
      <c r="B22" s="16" t="s">
        <v>43</v>
      </c>
      <c r="C22" s="17"/>
      <c r="D22" s="17"/>
      <c r="E22" s="17"/>
      <c r="F22" s="17"/>
      <c r="G22" s="18" t="s">
        <v>104</v>
      </c>
      <c r="H22" s="49" t="s">
        <v>105</v>
      </c>
      <c r="I22" s="41">
        <v>59</v>
      </c>
      <c r="J22" s="42">
        <v>38376.6</v>
      </c>
      <c r="K22" s="41">
        <v>59</v>
      </c>
      <c r="L22" s="42">
        <v>38376.6</v>
      </c>
      <c r="M22" s="41">
        <v>0</v>
      </c>
      <c r="N22" s="42">
        <v>0</v>
      </c>
      <c r="O22" s="43">
        <v>0</v>
      </c>
      <c r="P22" s="44">
        <v>0</v>
      </c>
      <c r="Q22" s="43">
        <f t="shared" si="0"/>
        <v>0</v>
      </c>
      <c r="R22" s="44">
        <f t="shared" si="1"/>
        <v>0</v>
      </c>
      <c r="S22" s="43">
        <v>59</v>
      </c>
      <c r="T22" s="44">
        <v>38376.6</v>
      </c>
      <c r="U22" s="43">
        <v>0</v>
      </c>
      <c r="V22" s="44">
        <v>0</v>
      </c>
    </row>
    <row r="23" s="2" customFormat="1" customHeight="1" spans="1:22">
      <c r="A23" s="15" t="s">
        <v>106</v>
      </c>
      <c r="B23" s="16" t="s">
        <v>43</v>
      </c>
      <c r="C23" s="17"/>
      <c r="D23" s="17"/>
      <c r="E23" s="17"/>
      <c r="F23" s="17"/>
      <c r="G23" s="18" t="s">
        <v>107</v>
      </c>
      <c r="H23" s="49" t="s">
        <v>108</v>
      </c>
      <c r="I23" s="41">
        <v>42</v>
      </c>
      <c r="J23" s="42">
        <v>33608.85</v>
      </c>
      <c r="K23" s="41">
        <v>40</v>
      </c>
      <c r="L23" s="42">
        <v>31119.15</v>
      </c>
      <c r="M23" s="41">
        <v>2</v>
      </c>
      <c r="N23" s="42">
        <v>2489.7</v>
      </c>
      <c r="O23" s="43">
        <v>0</v>
      </c>
      <c r="P23" s="44">
        <v>0</v>
      </c>
      <c r="Q23" s="43">
        <f t="shared" si="0"/>
        <v>2</v>
      </c>
      <c r="R23" s="44">
        <f t="shared" si="1"/>
        <v>2489.7</v>
      </c>
      <c r="S23" s="43">
        <v>40</v>
      </c>
      <c r="T23" s="44">
        <v>31119.15</v>
      </c>
      <c r="U23" s="43">
        <v>2</v>
      </c>
      <c r="V23" s="44">
        <v>2489.7</v>
      </c>
    </row>
    <row r="24" s="2" customFormat="1" customHeight="1" spans="1:22">
      <c r="A24" s="15" t="s">
        <v>109</v>
      </c>
      <c r="B24" s="16" t="s">
        <v>43</v>
      </c>
      <c r="C24" s="17" t="s">
        <v>110</v>
      </c>
      <c r="D24" s="17" t="s">
        <v>111</v>
      </c>
      <c r="E24" s="17" t="s">
        <v>110</v>
      </c>
      <c r="F24" s="17">
        <v>8</v>
      </c>
      <c r="G24" s="18" t="s">
        <v>112</v>
      </c>
      <c r="H24" s="18" t="s">
        <v>113</v>
      </c>
      <c r="I24" s="41">
        <v>64</v>
      </c>
      <c r="J24" s="42">
        <v>36884.4</v>
      </c>
      <c r="K24" s="41">
        <v>64</v>
      </c>
      <c r="L24" s="42">
        <v>36884.4</v>
      </c>
      <c r="M24" s="41">
        <v>0</v>
      </c>
      <c r="N24" s="42">
        <v>0</v>
      </c>
      <c r="O24" s="43">
        <v>0</v>
      </c>
      <c r="P24" s="44">
        <v>0</v>
      </c>
      <c r="Q24" s="43">
        <f t="shared" ref="Q24:Q45" si="2">U24</f>
        <v>0</v>
      </c>
      <c r="R24" s="44">
        <f t="shared" ref="R24:R45" si="3">V24</f>
        <v>0</v>
      </c>
      <c r="S24" s="43">
        <v>64</v>
      </c>
      <c r="T24" s="44">
        <v>36884.4</v>
      </c>
      <c r="U24" s="43">
        <v>0</v>
      </c>
      <c r="V24" s="44">
        <v>0</v>
      </c>
    </row>
    <row r="25" s="2" customFormat="1" customHeight="1" spans="1:22">
      <c r="A25" s="15" t="s">
        <v>114</v>
      </c>
      <c r="B25" s="16" t="s">
        <v>43</v>
      </c>
      <c r="C25" s="17"/>
      <c r="D25" s="17"/>
      <c r="E25" s="17"/>
      <c r="F25" s="17"/>
      <c r="G25" s="18" t="s">
        <v>115</v>
      </c>
      <c r="H25" s="18" t="s">
        <v>116</v>
      </c>
      <c r="I25" s="41">
        <v>37</v>
      </c>
      <c r="J25" s="42">
        <v>22134.45</v>
      </c>
      <c r="K25" s="41">
        <v>37</v>
      </c>
      <c r="L25" s="42">
        <v>22134.45</v>
      </c>
      <c r="M25" s="41">
        <v>0</v>
      </c>
      <c r="N25" s="42">
        <v>0</v>
      </c>
      <c r="O25" s="43">
        <v>0</v>
      </c>
      <c r="P25" s="44">
        <v>0</v>
      </c>
      <c r="Q25" s="43">
        <f t="shared" si="2"/>
        <v>0</v>
      </c>
      <c r="R25" s="44">
        <f t="shared" si="3"/>
        <v>0</v>
      </c>
      <c r="S25" s="43">
        <v>37</v>
      </c>
      <c r="T25" s="44">
        <v>22134.45</v>
      </c>
      <c r="U25" s="43">
        <v>0</v>
      </c>
      <c r="V25" s="44">
        <v>0</v>
      </c>
    </row>
    <row r="26" s="2" customFormat="1" customHeight="1" spans="1:22">
      <c r="A26" s="15" t="s">
        <v>117</v>
      </c>
      <c r="B26" s="16" t="s">
        <v>43</v>
      </c>
      <c r="C26" s="17"/>
      <c r="D26" s="17"/>
      <c r="E26" s="17"/>
      <c r="F26" s="17"/>
      <c r="G26" s="18" t="s">
        <v>118</v>
      </c>
      <c r="H26" s="18" t="s">
        <v>119</v>
      </c>
      <c r="I26" s="41">
        <v>268</v>
      </c>
      <c r="J26" s="42">
        <v>274100.1</v>
      </c>
      <c r="K26" s="41">
        <v>266</v>
      </c>
      <c r="L26" s="42">
        <v>271940.4</v>
      </c>
      <c r="M26" s="41">
        <v>2</v>
      </c>
      <c r="N26" s="42">
        <v>2159.7</v>
      </c>
      <c r="O26" s="43">
        <v>0</v>
      </c>
      <c r="P26" s="44">
        <v>0</v>
      </c>
      <c r="Q26" s="43">
        <f t="shared" si="2"/>
        <v>2</v>
      </c>
      <c r="R26" s="44">
        <f t="shared" si="3"/>
        <v>2159.7</v>
      </c>
      <c r="S26" s="43">
        <v>266</v>
      </c>
      <c r="T26" s="44">
        <v>271940.4</v>
      </c>
      <c r="U26" s="43">
        <v>2</v>
      </c>
      <c r="V26" s="44">
        <v>2159.7</v>
      </c>
    </row>
    <row r="27" s="2" customFormat="1" customHeight="1" spans="1:22">
      <c r="A27" s="15" t="s">
        <v>120</v>
      </c>
      <c r="B27" s="16" t="s">
        <v>43</v>
      </c>
      <c r="C27" s="17"/>
      <c r="D27" s="17"/>
      <c r="E27" s="17"/>
      <c r="F27" s="17"/>
      <c r="G27" s="18" t="s">
        <v>121</v>
      </c>
      <c r="H27" s="18" t="s">
        <v>122</v>
      </c>
      <c r="I27" s="41">
        <v>71</v>
      </c>
      <c r="J27" s="42">
        <v>60513.15</v>
      </c>
      <c r="K27" s="41">
        <v>71</v>
      </c>
      <c r="L27" s="42">
        <v>60513.15</v>
      </c>
      <c r="M27" s="41">
        <v>0</v>
      </c>
      <c r="N27" s="42">
        <v>0</v>
      </c>
      <c r="O27" s="43">
        <v>0</v>
      </c>
      <c r="P27" s="44">
        <v>0</v>
      </c>
      <c r="Q27" s="43">
        <f t="shared" si="2"/>
        <v>0</v>
      </c>
      <c r="R27" s="44">
        <f t="shared" si="3"/>
        <v>0</v>
      </c>
      <c r="S27" s="43">
        <v>71</v>
      </c>
      <c r="T27" s="44">
        <v>60513.15</v>
      </c>
      <c r="U27" s="43">
        <v>0</v>
      </c>
      <c r="V27" s="44">
        <v>0</v>
      </c>
    </row>
    <row r="28" s="2" customFormat="1" customHeight="1" spans="1:22">
      <c r="A28" s="15" t="s">
        <v>123</v>
      </c>
      <c r="B28" s="16" t="s">
        <v>43</v>
      </c>
      <c r="C28" s="17"/>
      <c r="D28" s="17"/>
      <c r="E28" s="17"/>
      <c r="F28" s="17"/>
      <c r="G28" s="18" t="s">
        <v>124</v>
      </c>
      <c r="H28" s="18" t="s">
        <v>125</v>
      </c>
      <c r="I28" s="41">
        <v>24</v>
      </c>
      <c r="J28" s="42">
        <v>24205.35</v>
      </c>
      <c r="K28" s="41">
        <v>24</v>
      </c>
      <c r="L28" s="42">
        <v>24205.35</v>
      </c>
      <c r="M28" s="41">
        <v>0</v>
      </c>
      <c r="N28" s="42">
        <v>0</v>
      </c>
      <c r="O28" s="43">
        <v>0</v>
      </c>
      <c r="P28" s="44">
        <v>0</v>
      </c>
      <c r="Q28" s="43">
        <f t="shared" si="2"/>
        <v>0</v>
      </c>
      <c r="R28" s="44">
        <f t="shared" si="3"/>
        <v>0</v>
      </c>
      <c r="S28" s="43">
        <v>24</v>
      </c>
      <c r="T28" s="44">
        <v>24205.35</v>
      </c>
      <c r="U28" s="43">
        <v>0</v>
      </c>
      <c r="V28" s="44">
        <v>0</v>
      </c>
    </row>
    <row r="29" s="2" customFormat="1" customHeight="1" spans="1:22">
      <c r="A29" s="15" t="s">
        <v>126</v>
      </c>
      <c r="B29" s="16" t="s">
        <v>43</v>
      </c>
      <c r="C29" s="17"/>
      <c r="D29" s="17"/>
      <c r="E29" s="17"/>
      <c r="F29" s="17"/>
      <c r="G29" s="18" t="s">
        <v>127</v>
      </c>
      <c r="H29" s="18" t="s">
        <v>128</v>
      </c>
      <c r="I29" s="41">
        <v>30</v>
      </c>
      <c r="J29" s="42">
        <v>26701.8</v>
      </c>
      <c r="K29" s="41">
        <v>30</v>
      </c>
      <c r="L29" s="42">
        <v>26701.8</v>
      </c>
      <c r="M29" s="41">
        <v>0</v>
      </c>
      <c r="N29" s="42">
        <v>0</v>
      </c>
      <c r="O29" s="43">
        <v>0</v>
      </c>
      <c r="P29" s="44">
        <v>0</v>
      </c>
      <c r="Q29" s="43">
        <f t="shared" si="2"/>
        <v>0</v>
      </c>
      <c r="R29" s="44">
        <f t="shared" si="3"/>
        <v>0</v>
      </c>
      <c r="S29" s="43">
        <v>30</v>
      </c>
      <c r="T29" s="44">
        <v>26701.8</v>
      </c>
      <c r="U29" s="43">
        <v>0</v>
      </c>
      <c r="V29" s="44">
        <v>0</v>
      </c>
    </row>
    <row r="30" s="2" customFormat="1" customHeight="1" spans="1:22">
      <c r="A30" s="15" t="s">
        <v>129</v>
      </c>
      <c r="B30" s="16" t="s">
        <v>43</v>
      </c>
      <c r="C30" s="17"/>
      <c r="D30" s="17"/>
      <c r="E30" s="17"/>
      <c r="F30" s="17"/>
      <c r="G30" s="18" t="s">
        <v>130</v>
      </c>
      <c r="H30" s="18" t="s">
        <v>131</v>
      </c>
      <c r="I30" s="41">
        <v>41</v>
      </c>
      <c r="J30" s="42">
        <v>31343.85</v>
      </c>
      <c r="K30" s="41">
        <v>41</v>
      </c>
      <c r="L30" s="42">
        <v>31343.85</v>
      </c>
      <c r="M30" s="41">
        <v>0</v>
      </c>
      <c r="N30" s="42">
        <v>0</v>
      </c>
      <c r="O30" s="43">
        <v>0</v>
      </c>
      <c r="P30" s="44">
        <v>0</v>
      </c>
      <c r="Q30" s="43">
        <f t="shared" si="2"/>
        <v>0</v>
      </c>
      <c r="R30" s="44">
        <f t="shared" si="3"/>
        <v>0</v>
      </c>
      <c r="S30" s="43">
        <v>41</v>
      </c>
      <c r="T30" s="44">
        <v>31343.85</v>
      </c>
      <c r="U30" s="43">
        <v>0</v>
      </c>
      <c r="V30" s="44">
        <v>0</v>
      </c>
    </row>
    <row r="31" s="2" customFormat="1" customHeight="1" spans="1:22">
      <c r="A31" s="15" t="s">
        <v>132</v>
      </c>
      <c r="B31" s="16" t="s">
        <v>43</v>
      </c>
      <c r="C31" s="17"/>
      <c r="D31" s="17"/>
      <c r="E31" s="17"/>
      <c r="F31" s="17"/>
      <c r="G31" s="18" t="s">
        <v>133</v>
      </c>
      <c r="H31" s="18" t="s">
        <v>134</v>
      </c>
      <c r="I31" s="41">
        <v>30</v>
      </c>
      <c r="J31" s="42">
        <v>15430.5</v>
      </c>
      <c r="K31" s="41">
        <v>30</v>
      </c>
      <c r="L31" s="42">
        <v>15430.5</v>
      </c>
      <c r="M31" s="41">
        <v>0</v>
      </c>
      <c r="N31" s="42">
        <v>0</v>
      </c>
      <c r="O31" s="43">
        <v>0</v>
      </c>
      <c r="P31" s="44">
        <v>0</v>
      </c>
      <c r="Q31" s="43">
        <f t="shared" si="2"/>
        <v>0</v>
      </c>
      <c r="R31" s="44">
        <f t="shared" si="3"/>
        <v>0</v>
      </c>
      <c r="S31" s="43">
        <v>30</v>
      </c>
      <c r="T31" s="44">
        <v>15430.5</v>
      </c>
      <c r="U31" s="43">
        <v>0</v>
      </c>
      <c r="V31" s="44">
        <v>0</v>
      </c>
    </row>
    <row r="32" s="3" customFormat="1" customHeight="1" spans="1:22">
      <c r="A32" s="15" t="s">
        <v>135</v>
      </c>
      <c r="B32" s="20" t="s">
        <v>43</v>
      </c>
      <c r="C32" s="21" t="s">
        <v>136</v>
      </c>
      <c r="D32" s="21" t="s">
        <v>137</v>
      </c>
      <c r="E32" s="21" t="s">
        <v>136</v>
      </c>
      <c r="F32" s="21">
        <v>2</v>
      </c>
      <c r="G32" s="22" t="s">
        <v>138</v>
      </c>
      <c r="H32" s="22" t="s">
        <v>139</v>
      </c>
      <c r="I32" s="41">
        <v>15</v>
      </c>
      <c r="J32" s="42">
        <v>8504.4</v>
      </c>
      <c r="K32" s="41">
        <v>15</v>
      </c>
      <c r="L32" s="42">
        <v>8504.4</v>
      </c>
      <c r="M32" s="41">
        <v>0</v>
      </c>
      <c r="N32" s="42">
        <v>0</v>
      </c>
      <c r="O32" s="43">
        <v>0</v>
      </c>
      <c r="P32" s="44">
        <v>0</v>
      </c>
      <c r="Q32" s="43">
        <f t="shared" si="2"/>
        <v>0</v>
      </c>
      <c r="R32" s="44">
        <f t="shared" si="3"/>
        <v>0</v>
      </c>
      <c r="S32" s="43">
        <v>15</v>
      </c>
      <c r="T32" s="44">
        <v>8504.4</v>
      </c>
      <c r="U32" s="43">
        <v>0</v>
      </c>
      <c r="V32" s="44">
        <v>0</v>
      </c>
    </row>
    <row r="33" s="3" customFormat="1" customHeight="1" spans="1:22">
      <c r="A33" s="15" t="s">
        <v>140</v>
      </c>
      <c r="B33" s="20" t="s">
        <v>43</v>
      </c>
      <c r="C33" s="21"/>
      <c r="D33" s="21"/>
      <c r="E33" s="21"/>
      <c r="F33" s="21"/>
      <c r="G33" s="22" t="s">
        <v>141</v>
      </c>
      <c r="H33" s="22" t="s">
        <v>142</v>
      </c>
      <c r="I33" s="41">
        <v>10</v>
      </c>
      <c r="J33" s="42">
        <v>4751.85</v>
      </c>
      <c r="K33" s="41">
        <v>10</v>
      </c>
      <c r="L33" s="42">
        <v>4751.85</v>
      </c>
      <c r="M33" s="41">
        <v>0</v>
      </c>
      <c r="N33" s="42">
        <v>0</v>
      </c>
      <c r="O33" s="43">
        <v>0</v>
      </c>
      <c r="P33" s="44">
        <v>0</v>
      </c>
      <c r="Q33" s="43">
        <f t="shared" si="2"/>
        <v>0</v>
      </c>
      <c r="R33" s="44">
        <f t="shared" si="3"/>
        <v>0</v>
      </c>
      <c r="S33" s="43">
        <v>10</v>
      </c>
      <c r="T33" s="44">
        <v>4751.85</v>
      </c>
      <c r="U33" s="43">
        <v>0</v>
      </c>
      <c r="V33" s="44">
        <v>0</v>
      </c>
    </row>
    <row r="34" s="2" customFormat="1" customHeight="1" spans="1:22">
      <c r="A34" s="15" t="s">
        <v>143</v>
      </c>
      <c r="B34" s="16" t="s">
        <v>43</v>
      </c>
      <c r="C34" s="17" t="s">
        <v>144</v>
      </c>
      <c r="D34" s="17" t="s">
        <v>145</v>
      </c>
      <c r="E34" s="17"/>
      <c r="F34" s="17">
        <v>2</v>
      </c>
      <c r="G34" s="18" t="s">
        <v>146</v>
      </c>
      <c r="H34" s="49" t="s">
        <v>147</v>
      </c>
      <c r="I34" s="41">
        <v>36</v>
      </c>
      <c r="J34" s="42">
        <v>30409.8</v>
      </c>
      <c r="K34" s="41">
        <v>36</v>
      </c>
      <c r="L34" s="42">
        <v>30409.8</v>
      </c>
      <c r="M34" s="41">
        <v>0</v>
      </c>
      <c r="N34" s="42">
        <v>0</v>
      </c>
      <c r="O34" s="43">
        <v>0</v>
      </c>
      <c r="P34" s="44">
        <v>0</v>
      </c>
      <c r="Q34" s="43">
        <f t="shared" si="2"/>
        <v>0</v>
      </c>
      <c r="R34" s="44">
        <f t="shared" si="3"/>
        <v>0</v>
      </c>
      <c r="S34" s="43">
        <v>36</v>
      </c>
      <c r="T34" s="44">
        <v>30409.8</v>
      </c>
      <c r="U34" s="43">
        <v>0</v>
      </c>
      <c r="V34" s="44">
        <v>0</v>
      </c>
    </row>
    <row r="35" s="2" customFormat="1" customHeight="1" spans="1:22">
      <c r="A35" s="15" t="s">
        <v>148</v>
      </c>
      <c r="B35" s="16" t="s">
        <v>43</v>
      </c>
      <c r="C35" s="17"/>
      <c r="D35" s="17"/>
      <c r="E35" s="17"/>
      <c r="F35" s="17"/>
      <c r="G35" s="18" t="s">
        <v>149</v>
      </c>
      <c r="H35" s="49" t="s">
        <v>150</v>
      </c>
      <c r="I35" s="41">
        <v>21</v>
      </c>
      <c r="J35" s="42">
        <v>10061.85</v>
      </c>
      <c r="K35" s="41">
        <v>21</v>
      </c>
      <c r="L35" s="42">
        <v>10061.85</v>
      </c>
      <c r="M35" s="41">
        <v>0</v>
      </c>
      <c r="N35" s="42">
        <v>0</v>
      </c>
      <c r="O35" s="43">
        <v>0</v>
      </c>
      <c r="P35" s="44">
        <v>0</v>
      </c>
      <c r="Q35" s="43">
        <f t="shared" si="2"/>
        <v>0</v>
      </c>
      <c r="R35" s="44">
        <f t="shared" si="3"/>
        <v>0</v>
      </c>
      <c r="S35" s="43">
        <v>21</v>
      </c>
      <c r="T35" s="44">
        <v>10061.85</v>
      </c>
      <c r="U35" s="43">
        <v>0</v>
      </c>
      <c r="V35" s="44">
        <v>0</v>
      </c>
    </row>
    <row r="36" s="2" customFormat="1" customHeight="1" spans="1:22">
      <c r="A36" s="15" t="s">
        <v>151</v>
      </c>
      <c r="B36" s="16" t="s">
        <v>43</v>
      </c>
      <c r="C36" s="17" t="s">
        <v>152</v>
      </c>
      <c r="D36" s="17" t="s">
        <v>153</v>
      </c>
      <c r="E36" s="19" t="s">
        <v>152</v>
      </c>
      <c r="F36" s="15" t="s">
        <v>57</v>
      </c>
      <c r="G36" s="18" t="s">
        <v>152</v>
      </c>
      <c r="H36" s="49" t="s">
        <v>154</v>
      </c>
      <c r="I36" s="41">
        <v>5</v>
      </c>
      <c r="J36" s="42">
        <v>3284.25</v>
      </c>
      <c r="K36" s="41">
        <v>5</v>
      </c>
      <c r="L36" s="42">
        <v>3284.25</v>
      </c>
      <c r="M36" s="41">
        <v>0</v>
      </c>
      <c r="N36" s="42">
        <v>0</v>
      </c>
      <c r="O36" s="43">
        <v>0</v>
      </c>
      <c r="P36" s="44">
        <v>0</v>
      </c>
      <c r="Q36" s="43">
        <f t="shared" si="2"/>
        <v>0</v>
      </c>
      <c r="R36" s="44">
        <f t="shared" si="3"/>
        <v>0</v>
      </c>
      <c r="S36" s="43">
        <v>5</v>
      </c>
      <c r="T36" s="44">
        <v>3284.25</v>
      </c>
      <c r="U36" s="43">
        <v>0</v>
      </c>
      <c r="V36" s="44">
        <v>0</v>
      </c>
    </row>
    <row r="37" s="2" customFormat="1" customHeight="1" spans="1:22">
      <c r="A37" s="15" t="s">
        <v>155</v>
      </c>
      <c r="B37" s="16" t="s">
        <v>43</v>
      </c>
      <c r="C37" s="17" t="s">
        <v>156</v>
      </c>
      <c r="D37" s="17" t="s">
        <v>157</v>
      </c>
      <c r="E37" s="19" t="s">
        <v>156</v>
      </c>
      <c r="F37" s="15" t="s">
        <v>57</v>
      </c>
      <c r="G37" s="18" t="s">
        <v>156</v>
      </c>
      <c r="H37" s="49" t="s">
        <v>158</v>
      </c>
      <c r="I37" s="41">
        <v>654</v>
      </c>
      <c r="J37" s="42">
        <v>746478.3</v>
      </c>
      <c r="K37" s="41">
        <v>640</v>
      </c>
      <c r="L37" s="42">
        <v>730190.4</v>
      </c>
      <c r="M37" s="41">
        <v>14</v>
      </c>
      <c r="N37" s="42">
        <v>16287.9</v>
      </c>
      <c r="O37" s="43">
        <v>14</v>
      </c>
      <c r="P37" s="44">
        <v>16287.9</v>
      </c>
      <c r="Q37" s="43">
        <f t="shared" si="2"/>
        <v>0</v>
      </c>
      <c r="R37" s="44">
        <f t="shared" si="3"/>
        <v>0</v>
      </c>
      <c r="S37" s="43">
        <v>654</v>
      </c>
      <c r="T37" s="44">
        <v>746478.3</v>
      </c>
      <c r="U37" s="43">
        <v>0</v>
      </c>
      <c r="V37" s="44">
        <v>0</v>
      </c>
    </row>
    <row r="38" s="2" customFormat="1" customHeight="1" spans="1:22">
      <c r="A38" s="15" t="s">
        <v>159</v>
      </c>
      <c r="B38" s="16" t="s">
        <v>43</v>
      </c>
      <c r="C38" s="17" t="s">
        <v>160</v>
      </c>
      <c r="D38" s="17" t="s">
        <v>161</v>
      </c>
      <c r="E38" s="17" t="s">
        <v>160</v>
      </c>
      <c r="F38" s="17">
        <v>3</v>
      </c>
      <c r="G38" s="18" t="s">
        <v>162</v>
      </c>
      <c r="H38" s="49" t="s">
        <v>163</v>
      </c>
      <c r="I38" s="41">
        <v>41</v>
      </c>
      <c r="J38" s="42">
        <v>24109.35</v>
      </c>
      <c r="K38" s="41">
        <v>41</v>
      </c>
      <c r="L38" s="42">
        <v>24109.35</v>
      </c>
      <c r="M38" s="41">
        <v>0</v>
      </c>
      <c r="N38" s="42">
        <v>0</v>
      </c>
      <c r="O38" s="43">
        <v>0</v>
      </c>
      <c r="P38" s="44">
        <v>0</v>
      </c>
      <c r="Q38" s="43">
        <f t="shared" si="2"/>
        <v>0</v>
      </c>
      <c r="R38" s="44">
        <f t="shared" si="3"/>
        <v>0</v>
      </c>
      <c r="S38" s="43">
        <v>41</v>
      </c>
      <c r="T38" s="44">
        <v>24109.35</v>
      </c>
      <c r="U38" s="43">
        <v>0</v>
      </c>
      <c r="V38" s="44">
        <v>0</v>
      </c>
    </row>
    <row r="39" s="2" customFormat="1" customHeight="1" spans="1:22">
      <c r="A39" s="15" t="s">
        <v>164</v>
      </c>
      <c r="B39" s="16" t="s">
        <v>43</v>
      </c>
      <c r="C39" s="17"/>
      <c r="D39" s="17"/>
      <c r="E39" s="17"/>
      <c r="F39" s="17"/>
      <c r="G39" s="18" t="s">
        <v>165</v>
      </c>
      <c r="H39" s="49" t="s">
        <v>166</v>
      </c>
      <c r="I39" s="41">
        <v>9</v>
      </c>
      <c r="J39" s="42">
        <v>5623.65</v>
      </c>
      <c r="K39" s="41">
        <v>9</v>
      </c>
      <c r="L39" s="42">
        <v>5623.65</v>
      </c>
      <c r="M39" s="41">
        <v>0</v>
      </c>
      <c r="N39" s="42">
        <v>0</v>
      </c>
      <c r="O39" s="43">
        <v>0</v>
      </c>
      <c r="P39" s="44">
        <v>0</v>
      </c>
      <c r="Q39" s="43">
        <f t="shared" si="2"/>
        <v>0</v>
      </c>
      <c r="R39" s="44">
        <f t="shared" si="3"/>
        <v>0</v>
      </c>
      <c r="S39" s="43">
        <v>9</v>
      </c>
      <c r="T39" s="44">
        <v>5623.65</v>
      </c>
      <c r="U39" s="43">
        <v>0</v>
      </c>
      <c r="V39" s="44">
        <v>0</v>
      </c>
    </row>
    <row r="40" s="2" customFormat="1" customHeight="1" spans="1:22">
      <c r="A40" s="15" t="s">
        <v>167</v>
      </c>
      <c r="B40" s="16" t="s">
        <v>43</v>
      </c>
      <c r="C40" s="17"/>
      <c r="D40" s="17"/>
      <c r="E40" s="17"/>
      <c r="F40" s="17"/>
      <c r="G40" s="18" t="s">
        <v>168</v>
      </c>
      <c r="H40" s="49" t="s">
        <v>169</v>
      </c>
      <c r="I40" s="41">
        <v>94</v>
      </c>
      <c r="J40" s="42">
        <v>82497.9</v>
      </c>
      <c r="K40" s="41">
        <v>94</v>
      </c>
      <c r="L40" s="42">
        <v>82497.9</v>
      </c>
      <c r="M40" s="41">
        <v>0</v>
      </c>
      <c r="N40" s="42">
        <v>0</v>
      </c>
      <c r="O40" s="43">
        <v>0</v>
      </c>
      <c r="P40" s="44">
        <v>0</v>
      </c>
      <c r="Q40" s="43">
        <f t="shared" si="2"/>
        <v>0</v>
      </c>
      <c r="R40" s="44">
        <f t="shared" si="3"/>
        <v>0</v>
      </c>
      <c r="S40" s="43">
        <v>94</v>
      </c>
      <c r="T40" s="44">
        <v>82497.9</v>
      </c>
      <c r="U40" s="43">
        <v>0</v>
      </c>
      <c r="V40" s="44">
        <v>0</v>
      </c>
    </row>
    <row r="41" s="2" customFormat="1" customHeight="1" spans="1:22">
      <c r="A41" s="15" t="s">
        <v>170</v>
      </c>
      <c r="B41" s="16" t="s">
        <v>43</v>
      </c>
      <c r="C41" s="17" t="s">
        <v>171</v>
      </c>
      <c r="D41" s="17" t="s">
        <v>172</v>
      </c>
      <c r="E41" s="19" t="s">
        <v>173</v>
      </c>
      <c r="F41" s="15" t="s">
        <v>57</v>
      </c>
      <c r="G41" s="18" t="s">
        <v>171</v>
      </c>
      <c r="H41" s="49" t="s">
        <v>174</v>
      </c>
      <c r="I41" s="41">
        <v>25</v>
      </c>
      <c r="J41" s="42">
        <v>18071.25</v>
      </c>
      <c r="K41" s="41">
        <v>25</v>
      </c>
      <c r="L41" s="42">
        <v>18071.25</v>
      </c>
      <c r="M41" s="41">
        <v>0</v>
      </c>
      <c r="N41" s="42">
        <v>0</v>
      </c>
      <c r="O41" s="43">
        <v>0</v>
      </c>
      <c r="P41" s="44">
        <v>0</v>
      </c>
      <c r="Q41" s="43">
        <f t="shared" si="2"/>
        <v>0</v>
      </c>
      <c r="R41" s="44">
        <f t="shared" si="3"/>
        <v>0</v>
      </c>
      <c r="S41" s="43">
        <v>25</v>
      </c>
      <c r="T41" s="44">
        <v>18071.25</v>
      </c>
      <c r="U41" s="43">
        <v>0</v>
      </c>
      <c r="V41" s="44">
        <v>0</v>
      </c>
    </row>
    <row r="42" s="2" customFormat="1" customHeight="1" spans="1:22">
      <c r="A42" s="15" t="s">
        <v>175</v>
      </c>
      <c r="B42" s="16" t="s">
        <v>43</v>
      </c>
      <c r="C42" s="17" t="s">
        <v>176</v>
      </c>
      <c r="D42" s="17" t="s">
        <v>177</v>
      </c>
      <c r="E42" s="17" t="s">
        <v>176</v>
      </c>
      <c r="F42" s="17">
        <v>2</v>
      </c>
      <c r="G42" s="18" t="s">
        <v>178</v>
      </c>
      <c r="H42" s="18" t="s">
        <v>179</v>
      </c>
      <c r="I42" s="41">
        <v>37</v>
      </c>
      <c r="J42" s="42">
        <v>25129.2</v>
      </c>
      <c r="K42" s="41">
        <v>37</v>
      </c>
      <c r="L42" s="42">
        <v>25129.2</v>
      </c>
      <c r="M42" s="41">
        <v>0</v>
      </c>
      <c r="N42" s="42">
        <v>0</v>
      </c>
      <c r="O42" s="43">
        <v>0</v>
      </c>
      <c r="P42" s="44">
        <v>0</v>
      </c>
      <c r="Q42" s="43">
        <f t="shared" si="2"/>
        <v>0</v>
      </c>
      <c r="R42" s="44">
        <f t="shared" si="3"/>
        <v>0</v>
      </c>
      <c r="S42" s="43">
        <v>37</v>
      </c>
      <c r="T42" s="44">
        <v>25129.2</v>
      </c>
      <c r="U42" s="43">
        <v>0</v>
      </c>
      <c r="V42" s="44">
        <v>0</v>
      </c>
    </row>
    <row r="43" s="2" customFormat="1" customHeight="1" spans="1:22">
      <c r="A43" s="15" t="s">
        <v>180</v>
      </c>
      <c r="B43" s="16" t="s">
        <v>43</v>
      </c>
      <c r="C43" s="17"/>
      <c r="D43" s="17"/>
      <c r="E43" s="17"/>
      <c r="F43" s="17"/>
      <c r="G43" s="18" t="s">
        <v>181</v>
      </c>
      <c r="H43" s="18" t="s">
        <v>182</v>
      </c>
      <c r="I43" s="41">
        <v>23</v>
      </c>
      <c r="J43" s="42">
        <v>17404.5</v>
      </c>
      <c r="K43" s="41">
        <v>23</v>
      </c>
      <c r="L43" s="42">
        <v>17404.5</v>
      </c>
      <c r="M43" s="41">
        <v>0</v>
      </c>
      <c r="N43" s="42">
        <v>0</v>
      </c>
      <c r="O43" s="43">
        <v>0</v>
      </c>
      <c r="P43" s="44">
        <v>0</v>
      </c>
      <c r="Q43" s="43">
        <f t="shared" si="2"/>
        <v>0</v>
      </c>
      <c r="R43" s="44">
        <f t="shared" si="3"/>
        <v>0</v>
      </c>
      <c r="S43" s="43">
        <v>23</v>
      </c>
      <c r="T43" s="44">
        <v>17404.5</v>
      </c>
      <c r="U43" s="43">
        <v>0</v>
      </c>
      <c r="V43" s="44">
        <v>0</v>
      </c>
    </row>
    <row r="44" s="2" customFormat="1" ht="40" customHeight="1" spans="1:22">
      <c r="A44" s="15" t="s">
        <v>183</v>
      </c>
      <c r="B44" s="16" t="s">
        <v>43</v>
      </c>
      <c r="C44" s="17" t="s">
        <v>184</v>
      </c>
      <c r="D44" s="17" t="s">
        <v>185</v>
      </c>
      <c r="E44" s="19" t="s">
        <v>186</v>
      </c>
      <c r="F44" s="23" t="s">
        <v>57</v>
      </c>
      <c r="G44" s="18" t="s">
        <v>58</v>
      </c>
      <c r="H44" s="49" t="s">
        <v>187</v>
      </c>
      <c r="I44" s="41">
        <v>331</v>
      </c>
      <c r="J44" s="42">
        <v>366730.349999999</v>
      </c>
      <c r="K44" s="41">
        <v>323</v>
      </c>
      <c r="L44" s="42">
        <v>357791.549999999</v>
      </c>
      <c r="M44" s="41">
        <v>8</v>
      </c>
      <c r="N44" s="42">
        <v>8938.8</v>
      </c>
      <c r="O44" s="43">
        <v>0</v>
      </c>
      <c r="P44" s="44">
        <v>0</v>
      </c>
      <c r="Q44" s="43">
        <f t="shared" si="2"/>
        <v>8</v>
      </c>
      <c r="R44" s="44">
        <f t="shared" si="3"/>
        <v>8938.8</v>
      </c>
      <c r="S44" s="43">
        <v>323</v>
      </c>
      <c r="T44" s="44">
        <v>357791.549999999</v>
      </c>
      <c r="U44" s="43">
        <v>8</v>
      </c>
      <c r="V44" s="44">
        <v>8938.8</v>
      </c>
    </row>
    <row r="45" s="2" customFormat="1" customHeight="1" spans="1:22">
      <c r="A45" s="15" t="s">
        <v>188</v>
      </c>
      <c r="B45" s="16" t="s">
        <v>43</v>
      </c>
      <c r="C45" s="17" t="s">
        <v>189</v>
      </c>
      <c r="D45" s="17" t="s">
        <v>190</v>
      </c>
      <c r="E45" s="19" t="s">
        <v>189</v>
      </c>
      <c r="F45" s="15" t="s">
        <v>57</v>
      </c>
      <c r="G45" s="18" t="s">
        <v>189</v>
      </c>
      <c r="H45" s="49" t="s">
        <v>191</v>
      </c>
      <c r="I45" s="41">
        <v>108</v>
      </c>
      <c r="J45" s="42">
        <v>104394.9</v>
      </c>
      <c r="K45" s="41">
        <v>108</v>
      </c>
      <c r="L45" s="42">
        <v>104394.9</v>
      </c>
      <c r="M45" s="41">
        <v>0</v>
      </c>
      <c r="N45" s="42">
        <v>0</v>
      </c>
      <c r="O45" s="43">
        <v>0</v>
      </c>
      <c r="P45" s="44">
        <v>0</v>
      </c>
      <c r="Q45" s="43">
        <f t="shared" si="2"/>
        <v>0</v>
      </c>
      <c r="R45" s="44">
        <f t="shared" si="3"/>
        <v>0</v>
      </c>
      <c r="S45" s="43">
        <v>108</v>
      </c>
      <c r="T45" s="44">
        <v>104394.9</v>
      </c>
      <c r="U45" s="43">
        <v>0</v>
      </c>
      <c r="V45" s="44">
        <v>0</v>
      </c>
    </row>
    <row r="46" s="2" customFormat="1" customHeight="1" spans="1:22">
      <c r="A46" s="15" t="s">
        <v>192</v>
      </c>
      <c r="B46" s="16" t="s">
        <v>43</v>
      </c>
      <c r="C46" s="17" t="s">
        <v>193</v>
      </c>
      <c r="D46" s="17" t="s">
        <v>194</v>
      </c>
      <c r="E46" s="17" t="s">
        <v>193</v>
      </c>
      <c r="F46" s="17" t="s">
        <v>195</v>
      </c>
      <c r="G46" s="18" t="s">
        <v>196</v>
      </c>
      <c r="H46" s="18" t="s">
        <v>197</v>
      </c>
      <c r="I46" s="41">
        <v>7</v>
      </c>
      <c r="J46" s="42">
        <v>6584.1</v>
      </c>
      <c r="K46" s="41">
        <v>7</v>
      </c>
      <c r="L46" s="42">
        <v>6584.1</v>
      </c>
      <c r="M46" s="41">
        <v>0</v>
      </c>
      <c r="N46" s="42">
        <v>0</v>
      </c>
      <c r="O46" s="43">
        <v>0</v>
      </c>
      <c r="P46" s="44">
        <v>0</v>
      </c>
      <c r="Q46" s="43">
        <f t="shared" ref="Q46:Q69" si="4">U46</f>
        <v>0</v>
      </c>
      <c r="R46" s="44">
        <f t="shared" ref="R46:R69" si="5">V46</f>
        <v>0</v>
      </c>
      <c r="S46" s="43">
        <v>7</v>
      </c>
      <c r="T46" s="44">
        <v>6584.1</v>
      </c>
      <c r="U46" s="43">
        <v>0</v>
      </c>
      <c r="V46" s="44">
        <v>0</v>
      </c>
    </row>
    <row r="47" s="2" customFormat="1" customHeight="1" spans="1:22">
      <c r="A47" s="15" t="s">
        <v>198</v>
      </c>
      <c r="B47" s="16" t="s">
        <v>43</v>
      </c>
      <c r="C47" s="17"/>
      <c r="D47" s="17"/>
      <c r="E47" s="17"/>
      <c r="F47" s="17"/>
      <c r="G47" s="18" t="s">
        <v>199</v>
      </c>
      <c r="H47" s="18" t="s">
        <v>200</v>
      </c>
      <c r="I47" s="41">
        <v>3</v>
      </c>
      <c r="J47" s="42">
        <v>2654.55</v>
      </c>
      <c r="K47" s="41">
        <v>3</v>
      </c>
      <c r="L47" s="42">
        <v>2654.55</v>
      </c>
      <c r="M47" s="41">
        <v>0</v>
      </c>
      <c r="N47" s="42">
        <v>0</v>
      </c>
      <c r="O47" s="43">
        <v>0</v>
      </c>
      <c r="P47" s="44">
        <v>0</v>
      </c>
      <c r="Q47" s="43">
        <f t="shared" si="4"/>
        <v>0</v>
      </c>
      <c r="R47" s="44">
        <f t="shared" si="5"/>
        <v>0</v>
      </c>
      <c r="S47" s="43">
        <v>3</v>
      </c>
      <c r="T47" s="44">
        <v>2654.55</v>
      </c>
      <c r="U47" s="43">
        <v>0</v>
      </c>
      <c r="V47" s="44">
        <v>0</v>
      </c>
    </row>
    <row r="48" s="2" customFormat="1" customHeight="1" spans="1:22">
      <c r="A48" s="15" t="s">
        <v>201</v>
      </c>
      <c r="B48" s="16" t="s">
        <v>43</v>
      </c>
      <c r="C48" s="17"/>
      <c r="D48" s="17"/>
      <c r="E48" s="17"/>
      <c r="F48" s="17"/>
      <c r="G48" s="18" t="s">
        <v>202</v>
      </c>
      <c r="H48" s="18" t="s">
        <v>203</v>
      </c>
      <c r="I48" s="41">
        <v>43</v>
      </c>
      <c r="J48" s="42">
        <v>24586.05</v>
      </c>
      <c r="K48" s="41">
        <v>43</v>
      </c>
      <c r="L48" s="42">
        <v>24586.05</v>
      </c>
      <c r="M48" s="41">
        <v>0</v>
      </c>
      <c r="N48" s="42">
        <v>0</v>
      </c>
      <c r="O48" s="43">
        <v>0</v>
      </c>
      <c r="P48" s="44">
        <v>0</v>
      </c>
      <c r="Q48" s="43">
        <f t="shared" si="4"/>
        <v>0</v>
      </c>
      <c r="R48" s="44">
        <f t="shared" si="5"/>
        <v>0</v>
      </c>
      <c r="S48" s="43">
        <v>43</v>
      </c>
      <c r="T48" s="44">
        <v>24586.05</v>
      </c>
      <c r="U48" s="43">
        <v>0</v>
      </c>
      <c r="V48" s="44">
        <v>0</v>
      </c>
    </row>
    <row r="49" s="2" customFormat="1" ht="41" customHeight="1" spans="1:22">
      <c r="A49" s="15" t="s">
        <v>204</v>
      </c>
      <c r="B49" s="16" t="s">
        <v>43</v>
      </c>
      <c r="C49" s="17" t="s">
        <v>205</v>
      </c>
      <c r="D49" s="17" t="s">
        <v>206</v>
      </c>
      <c r="E49" s="19" t="s">
        <v>205</v>
      </c>
      <c r="F49" s="15" t="s">
        <v>57</v>
      </c>
      <c r="G49" s="18" t="s">
        <v>58</v>
      </c>
      <c r="H49" s="49" t="s">
        <v>207</v>
      </c>
      <c r="I49" s="41">
        <v>200</v>
      </c>
      <c r="J49" s="42">
        <v>166389.15</v>
      </c>
      <c r="K49" s="41">
        <v>200</v>
      </c>
      <c r="L49" s="42">
        <v>166389.15</v>
      </c>
      <c r="M49" s="41">
        <v>0</v>
      </c>
      <c r="N49" s="42">
        <v>0</v>
      </c>
      <c r="O49" s="43">
        <v>0</v>
      </c>
      <c r="P49" s="44">
        <v>0</v>
      </c>
      <c r="Q49" s="43">
        <f t="shared" si="4"/>
        <v>0</v>
      </c>
      <c r="R49" s="44">
        <f t="shared" si="5"/>
        <v>0</v>
      </c>
      <c r="S49" s="43">
        <v>200</v>
      </c>
      <c r="T49" s="44">
        <v>166389.15</v>
      </c>
      <c r="U49" s="43">
        <v>0</v>
      </c>
      <c r="V49" s="44">
        <v>0</v>
      </c>
    </row>
    <row r="50" s="2" customFormat="1" customHeight="1" spans="1:22">
      <c r="A50" s="15" t="s">
        <v>208</v>
      </c>
      <c r="B50" s="16" t="s">
        <v>43</v>
      </c>
      <c r="C50" s="17" t="s">
        <v>209</v>
      </c>
      <c r="D50" s="17" t="s">
        <v>210</v>
      </c>
      <c r="E50" s="19" t="s">
        <v>209</v>
      </c>
      <c r="F50" s="15" t="s">
        <v>57</v>
      </c>
      <c r="G50" s="18" t="s">
        <v>209</v>
      </c>
      <c r="H50" s="18" t="s">
        <v>211</v>
      </c>
      <c r="I50" s="41">
        <v>972</v>
      </c>
      <c r="J50" s="42">
        <v>846543.3</v>
      </c>
      <c r="K50" s="41">
        <v>917</v>
      </c>
      <c r="L50" s="42">
        <v>783221.4</v>
      </c>
      <c r="M50" s="41">
        <v>55</v>
      </c>
      <c r="N50" s="42">
        <v>63321.9</v>
      </c>
      <c r="O50" s="43">
        <v>0</v>
      </c>
      <c r="P50" s="44">
        <v>0</v>
      </c>
      <c r="Q50" s="43">
        <f t="shared" si="4"/>
        <v>55</v>
      </c>
      <c r="R50" s="44">
        <f t="shared" si="5"/>
        <v>63321.8999999999</v>
      </c>
      <c r="S50" s="43">
        <v>917</v>
      </c>
      <c r="T50" s="44">
        <v>783221.4</v>
      </c>
      <c r="U50" s="43">
        <v>55</v>
      </c>
      <c r="V50" s="44">
        <v>63321.8999999999</v>
      </c>
    </row>
    <row r="51" s="2" customFormat="1" customHeight="1" spans="1:22">
      <c r="A51" s="15" t="s">
        <v>212</v>
      </c>
      <c r="B51" s="16" t="s">
        <v>43</v>
      </c>
      <c r="C51" s="17" t="s">
        <v>213</v>
      </c>
      <c r="D51" s="17" t="s">
        <v>214</v>
      </c>
      <c r="E51" s="19" t="s">
        <v>213</v>
      </c>
      <c r="F51" s="15" t="s">
        <v>57</v>
      </c>
      <c r="G51" s="18" t="s">
        <v>215</v>
      </c>
      <c r="H51" s="18" t="s">
        <v>216</v>
      </c>
      <c r="I51" s="41">
        <v>77</v>
      </c>
      <c r="J51" s="42">
        <v>58050.2999999999</v>
      </c>
      <c r="K51" s="41">
        <v>77</v>
      </c>
      <c r="L51" s="42">
        <v>58050.2999999999</v>
      </c>
      <c r="M51" s="41">
        <v>0</v>
      </c>
      <c r="N51" s="42">
        <v>0</v>
      </c>
      <c r="O51" s="43">
        <v>0</v>
      </c>
      <c r="P51" s="44">
        <v>0</v>
      </c>
      <c r="Q51" s="43">
        <f t="shared" si="4"/>
        <v>0</v>
      </c>
      <c r="R51" s="44">
        <f t="shared" si="5"/>
        <v>0</v>
      </c>
      <c r="S51" s="43">
        <v>77</v>
      </c>
      <c r="T51" s="44">
        <v>58050.2999999999</v>
      </c>
      <c r="U51" s="43">
        <v>0</v>
      </c>
      <c r="V51" s="44">
        <v>0</v>
      </c>
    </row>
    <row r="52" s="2" customFormat="1" customHeight="1" spans="1:22">
      <c r="A52" s="15" t="s">
        <v>217</v>
      </c>
      <c r="B52" s="16" t="s">
        <v>43</v>
      </c>
      <c r="C52" s="17" t="s">
        <v>218</v>
      </c>
      <c r="D52" s="17" t="s">
        <v>219</v>
      </c>
      <c r="E52" s="19" t="s">
        <v>218</v>
      </c>
      <c r="F52" s="15" t="s">
        <v>57</v>
      </c>
      <c r="G52" s="18" t="s">
        <v>218</v>
      </c>
      <c r="H52" s="18" t="s">
        <v>220</v>
      </c>
      <c r="I52" s="41">
        <v>45</v>
      </c>
      <c r="J52" s="42">
        <v>38373.6</v>
      </c>
      <c r="K52" s="41">
        <v>43</v>
      </c>
      <c r="L52" s="42">
        <v>35943.75</v>
      </c>
      <c r="M52" s="41">
        <v>2</v>
      </c>
      <c r="N52" s="42">
        <v>2429.85</v>
      </c>
      <c r="O52" s="43">
        <v>0</v>
      </c>
      <c r="P52" s="44">
        <v>0</v>
      </c>
      <c r="Q52" s="43">
        <f t="shared" si="4"/>
        <v>2</v>
      </c>
      <c r="R52" s="44">
        <f t="shared" si="5"/>
        <v>2429.85</v>
      </c>
      <c r="S52" s="43">
        <v>43</v>
      </c>
      <c r="T52" s="44">
        <v>35943.75</v>
      </c>
      <c r="U52" s="43">
        <v>2</v>
      </c>
      <c r="V52" s="44">
        <v>2429.85</v>
      </c>
    </row>
    <row r="53" s="2" customFormat="1" customHeight="1" spans="1:22">
      <c r="A53" s="15" t="s">
        <v>221</v>
      </c>
      <c r="B53" s="16" t="s">
        <v>43</v>
      </c>
      <c r="C53" s="17" t="s">
        <v>222</v>
      </c>
      <c r="D53" s="17" t="s">
        <v>223</v>
      </c>
      <c r="E53" s="19" t="s">
        <v>222</v>
      </c>
      <c r="F53" s="15" t="s">
        <v>57</v>
      </c>
      <c r="G53" s="18" t="s">
        <v>222</v>
      </c>
      <c r="H53" s="18" t="s">
        <v>224</v>
      </c>
      <c r="I53" s="41">
        <v>59</v>
      </c>
      <c r="J53" s="42">
        <v>73866.15</v>
      </c>
      <c r="K53" s="41">
        <v>59</v>
      </c>
      <c r="L53" s="42">
        <v>73866.15</v>
      </c>
      <c r="M53" s="41">
        <v>0</v>
      </c>
      <c r="N53" s="42">
        <v>0</v>
      </c>
      <c r="O53" s="43">
        <v>0</v>
      </c>
      <c r="P53" s="44">
        <v>0</v>
      </c>
      <c r="Q53" s="43">
        <f t="shared" si="4"/>
        <v>0</v>
      </c>
      <c r="R53" s="44">
        <f t="shared" si="5"/>
        <v>0</v>
      </c>
      <c r="S53" s="43">
        <v>59</v>
      </c>
      <c r="T53" s="44">
        <v>73866.15</v>
      </c>
      <c r="U53" s="43">
        <v>0</v>
      </c>
      <c r="V53" s="44">
        <v>0</v>
      </c>
    </row>
    <row r="54" s="2" customFormat="1" customHeight="1" spans="1:22">
      <c r="A54" s="15" t="s">
        <v>225</v>
      </c>
      <c r="B54" s="16" t="s">
        <v>43</v>
      </c>
      <c r="C54" s="17" t="s">
        <v>226</v>
      </c>
      <c r="D54" s="17" t="s">
        <v>227</v>
      </c>
      <c r="E54" s="19" t="s">
        <v>226</v>
      </c>
      <c r="F54" s="15" t="s">
        <v>57</v>
      </c>
      <c r="G54" s="18" t="s">
        <v>226</v>
      </c>
      <c r="H54" s="18" t="s">
        <v>228</v>
      </c>
      <c r="I54" s="41">
        <v>26</v>
      </c>
      <c r="J54" s="42">
        <v>21618.6</v>
      </c>
      <c r="K54" s="41">
        <v>26</v>
      </c>
      <c r="L54" s="42">
        <v>21618.6</v>
      </c>
      <c r="M54" s="41">
        <v>0</v>
      </c>
      <c r="N54" s="42">
        <v>0</v>
      </c>
      <c r="O54" s="43">
        <v>0</v>
      </c>
      <c r="P54" s="44">
        <v>0</v>
      </c>
      <c r="Q54" s="43">
        <f t="shared" si="4"/>
        <v>0</v>
      </c>
      <c r="R54" s="44">
        <f t="shared" si="5"/>
        <v>0</v>
      </c>
      <c r="S54" s="43">
        <v>26</v>
      </c>
      <c r="T54" s="44">
        <v>21618.6</v>
      </c>
      <c r="U54" s="43">
        <v>0</v>
      </c>
      <c r="V54" s="44">
        <v>0</v>
      </c>
    </row>
    <row r="55" s="2" customFormat="1" customHeight="1" spans="1:22">
      <c r="A55" s="15" t="s">
        <v>229</v>
      </c>
      <c r="B55" s="16" t="s">
        <v>43</v>
      </c>
      <c r="C55" s="17" t="s">
        <v>230</v>
      </c>
      <c r="D55" s="17" t="s">
        <v>231</v>
      </c>
      <c r="E55" s="19" t="s">
        <v>230</v>
      </c>
      <c r="F55" s="15" t="s">
        <v>57</v>
      </c>
      <c r="G55" s="18" t="s">
        <v>232</v>
      </c>
      <c r="H55" s="49" t="s">
        <v>233</v>
      </c>
      <c r="I55" s="41">
        <v>73</v>
      </c>
      <c r="J55" s="42">
        <v>40654.05</v>
      </c>
      <c r="K55" s="41">
        <v>73</v>
      </c>
      <c r="L55" s="42">
        <v>40654.05</v>
      </c>
      <c r="M55" s="41">
        <v>0</v>
      </c>
      <c r="N55" s="42">
        <v>0</v>
      </c>
      <c r="O55" s="43">
        <v>0</v>
      </c>
      <c r="P55" s="44">
        <v>0</v>
      </c>
      <c r="Q55" s="43">
        <f t="shared" si="4"/>
        <v>0</v>
      </c>
      <c r="R55" s="44">
        <f t="shared" si="5"/>
        <v>0</v>
      </c>
      <c r="S55" s="43">
        <v>73</v>
      </c>
      <c r="T55" s="44">
        <v>40654.05</v>
      </c>
      <c r="U55" s="43">
        <v>0</v>
      </c>
      <c r="V55" s="44">
        <v>0</v>
      </c>
    </row>
    <row r="56" s="2" customFormat="1" customHeight="1" spans="1:22">
      <c r="A56" s="15" t="s">
        <v>234</v>
      </c>
      <c r="B56" s="16" t="s">
        <v>43</v>
      </c>
      <c r="C56" s="17" t="s">
        <v>235</v>
      </c>
      <c r="D56" s="17" t="s">
        <v>236</v>
      </c>
      <c r="E56" s="19" t="s">
        <v>235</v>
      </c>
      <c r="F56" s="15" t="s">
        <v>57</v>
      </c>
      <c r="G56" s="18" t="s">
        <v>235</v>
      </c>
      <c r="H56" s="18" t="s">
        <v>237</v>
      </c>
      <c r="I56" s="41">
        <v>22</v>
      </c>
      <c r="J56" s="42">
        <v>16754.4</v>
      </c>
      <c r="K56" s="41">
        <v>22</v>
      </c>
      <c r="L56" s="42">
        <v>16754.4</v>
      </c>
      <c r="M56" s="41">
        <v>0</v>
      </c>
      <c r="N56" s="42">
        <v>0</v>
      </c>
      <c r="O56" s="43">
        <v>0</v>
      </c>
      <c r="P56" s="44">
        <v>0</v>
      </c>
      <c r="Q56" s="43">
        <f t="shared" si="4"/>
        <v>0</v>
      </c>
      <c r="R56" s="44">
        <f t="shared" si="5"/>
        <v>0</v>
      </c>
      <c r="S56" s="43">
        <v>22</v>
      </c>
      <c r="T56" s="44">
        <v>16754.4</v>
      </c>
      <c r="U56" s="43">
        <v>0</v>
      </c>
      <c r="V56" s="44">
        <v>0</v>
      </c>
    </row>
    <row r="57" s="2" customFormat="1" customHeight="1" spans="1:22">
      <c r="A57" s="15" t="s">
        <v>238</v>
      </c>
      <c r="B57" s="16" t="s">
        <v>43</v>
      </c>
      <c r="C57" s="17" t="s">
        <v>239</v>
      </c>
      <c r="D57" s="17" t="s">
        <v>240</v>
      </c>
      <c r="E57" s="17" t="s">
        <v>239</v>
      </c>
      <c r="F57" s="17">
        <v>3</v>
      </c>
      <c r="G57" s="18" t="s">
        <v>241</v>
      </c>
      <c r="H57" s="49" t="s">
        <v>242</v>
      </c>
      <c r="I57" s="41">
        <v>119</v>
      </c>
      <c r="J57" s="42">
        <v>82434.15</v>
      </c>
      <c r="K57" s="41">
        <v>119</v>
      </c>
      <c r="L57" s="42">
        <v>82434.15</v>
      </c>
      <c r="M57" s="41">
        <v>0</v>
      </c>
      <c r="N57" s="42">
        <v>0</v>
      </c>
      <c r="O57" s="43">
        <v>0</v>
      </c>
      <c r="P57" s="44">
        <v>0</v>
      </c>
      <c r="Q57" s="43">
        <f t="shared" si="4"/>
        <v>0</v>
      </c>
      <c r="R57" s="44">
        <f t="shared" si="5"/>
        <v>0</v>
      </c>
      <c r="S57" s="43">
        <v>119</v>
      </c>
      <c r="T57" s="44">
        <v>82434.15</v>
      </c>
      <c r="U57" s="43">
        <v>0</v>
      </c>
      <c r="V57" s="44">
        <v>0</v>
      </c>
    </row>
    <row r="58" s="2" customFormat="1" customHeight="1" spans="1:22">
      <c r="A58" s="15" t="s">
        <v>243</v>
      </c>
      <c r="B58" s="16" t="s">
        <v>43</v>
      </c>
      <c r="C58" s="17"/>
      <c r="D58" s="17"/>
      <c r="E58" s="17"/>
      <c r="F58" s="17"/>
      <c r="G58" s="18" t="s">
        <v>244</v>
      </c>
      <c r="H58" s="49" t="s">
        <v>245</v>
      </c>
      <c r="I58" s="41">
        <v>107</v>
      </c>
      <c r="J58" s="42">
        <v>68245.7999999999</v>
      </c>
      <c r="K58" s="41">
        <v>107</v>
      </c>
      <c r="L58" s="42">
        <v>68245.7999999999</v>
      </c>
      <c r="M58" s="41">
        <v>0</v>
      </c>
      <c r="N58" s="42">
        <v>0</v>
      </c>
      <c r="O58" s="43">
        <v>0</v>
      </c>
      <c r="P58" s="44">
        <v>0</v>
      </c>
      <c r="Q58" s="43">
        <f t="shared" si="4"/>
        <v>0</v>
      </c>
      <c r="R58" s="44">
        <f t="shared" si="5"/>
        <v>0</v>
      </c>
      <c r="S58" s="43">
        <v>107</v>
      </c>
      <c r="T58" s="44">
        <v>68245.7999999999</v>
      </c>
      <c r="U58" s="43">
        <v>0</v>
      </c>
      <c r="V58" s="44">
        <v>0</v>
      </c>
    </row>
    <row r="59" s="2" customFormat="1" customHeight="1" spans="1:22">
      <c r="A59" s="15" t="s">
        <v>246</v>
      </c>
      <c r="B59" s="16" t="s">
        <v>43</v>
      </c>
      <c r="C59" s="17"/>
      <c r="D59" s="17"/>
      <c r="E59" s="17"/>
      <c r="F59" s="17"/>
      <c r="G59" s="18" t="s">
        <v>247</v>
      </c>
      <c r="H59" s="49" t="s">
        <v>248</v>
      </c>
      <c r="I59" s="41">
        <v>70</v>
      </c>
      <c r="J59" s="42">
        <v>50443.2</v>
      </c>
      <c r="K59" s="41">
        <v>70</v>
      </c>
      <c r="L59" s="42">
        <v>50443.2</v>
      </c>
      <c r="M59" s="41">
        <v>0</v>
      </c>
      <c r="N59" s="42">
        <v>0</v>
      </c>
      <c r="O59" s="43">
        <v>0</v>
      </c>
      <c r="P59" s="44">
        <v>0</v>
      </c>
      <c r="Q59" s="43">
        <f t="shared" si="4"/>
        <v>0</v>
      </c>
      <c r="R59" s="44">
        <f t="shared" si="5"/>
        <v>0</v>
      </c>
      <c r="S59" s="43">
        <v>70</v>
      </c>
      <c r="T59" s="44">
        <v>50443.2</v>
      </c>
      <c r="U59" s="43">
        <v>0</v>
      </c>
      <c r="V59" s="44">
        <v>0</v>
      </c>
    </row>
    <row r="60" s="2" customFormat="1" customHeight="1" spans="1:22">
      <c r="A60" s="15" t="s">
        <v>249</v>
      </c>
      <c r="B60" s="16" t="s">
        <v>43</v>
      </c>
      <c r="C60" s="17" t="s">
        <v>250</v>
      </c>
      <c r="D60" s="17" t="s">
        <v>251</v>
      </c>
      <c r="E60" s="17" t="s">
        <v>250</v>
      </c>
      <c r="F60" s="17">
        <v>2</v>
      </c>
      <c r="G60" s="18" t="s">
        <v>252</v>
      </c>
      <c r="H60" s="49" t="s">
        <v>253</v>
      </c>
      <c r="I60" s="41">
        <v>11</v>
      </c>
      <c r="J60" s="42">
        <v>8692.8</v>
      </c>
      <c r="K60" s="41">
        <v>11</v>
      </c>
      <c r="L60" s="42">
        <v>8692.8</v>
      </c>
      <c r="M60" s="41">
        <v>0</v>
      </c>
      <c r="N60" s="42">
        <v>0</v>
      </c>
      <c r="O60" s="43">
        <v>0</v>
      </c>
      <c r="P60" s="44">
        <v>0</v>
      </c>
      <c r="Q60" s="43">
        <f t="shared" si="4"/>
        <v>0</v>
      </c>
      <c r="R60" s="44">
        <f t="shared" si="5"/>
        <v>0</v>
      </c>
      <c r="S60" s="43">
        <v>11</v>
      </c>
      <c r="T60" s="44">
        <v>8692.8</v>
      </c>
      <c r="U60" s="43">
        <v>0</v>
      </c>
      <c r="V60" s="44">
        <v>0</v>
      </c>
    </row>
    <row r="61" s="2" customFormat="1" customHeight="1" spans="1:22">
      <c r="A61" s="15" t="s">
        <v>254</v>
      </c>
      <c r="B61" s="16" t="s">
        <v>43</v>
      </c>
      <c r="C61" s="17"/>
      <c r="D61" s="17"/>
      <c r="E61" s="17"/>
      <c r="F61" s="17"/>
      <c r="G61" s="18" t="s">
        <v>255</v>
      </c>
      <c r="H61" s="49" t="s">
        <v>256</v>
      </c>
      <c r="I61" s="41">
        <v>9</v>
      </c>
      <c r="J61" s="42">
        <v>6262.05</v>
      </c>
      <c r="K61" s="41">
        <v>9</v>
      </c>
      <c r="L61" s="42">
        <v>6262.05</v>
      </c>
      <c r="M61" s="41">
        <v>0</v>
      </c>
      <c r="N61" s="42">
        <v>0</v>
      </c>
      <c r="O61" s="43">
        <v>0</v>
      </c>
      <c r="P61" s="44">
        <v>0</v>
      </c>
      <c r="Q61" s="43">
        <f t="shared" si="4"/>
        <v>0</v>
      </c>
      <c r="R61" s="44">
        <f t="shared" si="5"/>
        <v>0</v>
      </c>
      <c r="S61" s="43">
        <v>9</v>
      </c>
      <c r="T61" s="44">
        <v>6262.05</v>
      </c>
      <c r="U61" s="43">
        <v>0</v>
      </c>
      <c r="V61" s="44">
        <v>0</v>
      </c>
    </row>
    <row r="62" s="2" customFormat="1" customHeight="1" spans="1:22">
      <c r="A62" s="15" t="s">
        <v>257</v>
      </c>
      <c r="B62" s="16" t="s">
        <v>43</v>
      </c>
      <c r="C62" s="17" t="s">
        <v>258</v>
      </c>
      <c r="D62" s="17" t="s">
        <v>259</v>
      </c>
      <c r="E62" s="19" t="s">
        <v>258</v>
      </c>
      <c r="F62" s="15" t="s">
        <v>57</v>
      </c>
      <c r="G62" s="18" t="s">
        <v>260</v>
      </c>
      <c r="H62" s="49" t="s">
        <v>261</v>
      </c>
      <c r="I62" s="41">
        <v>134</v>
      </c>
      <c r="J62" s="42">
        <v>147948.9</v>
      </c>
      <c r="K62" s="41">
        <v>130</v>
      </c>
      <c r="L62" s="42">
        <v>142549.5</v>
      </c>
      <c r="M62" s="41">
        <v>4</v>
      </c>
      <c r="N62" s="42">
        <v>5399.4</v>
      </c>
      <c r="O62" s="43">
        <v>0</v>
      </c>
      <c r="P62" s="44">
        <v>0</v>
      </c>
      <c r="Q62" s="43">
        <f t="shared" si="4"/>
        <v>4</v>
      </c>
      <c r="R62" s="44">
        <f t="shared" si="5"/>
        <v>5399.4</v>
      </c>
      <c r="S62" s="43">
        <v>130</v>
      </c>
      <c r="T62" s="44">
        <v>142549.5</v>
      </c>
      <c r="U62" s="43">
        <v>4</v>
      </c>
      <c r="V62" s="44">
        <v>5399.4</v>
      </c>
    </row>
    <row r="63" s="2" customFormat="1" customHeight="1" spans="1:22">
      <c r="A63" s="15" t="s">
        <v>262</v>
      </c>
      <c r="B63" s="16" t="s">
        <v>43</v>
      </c>
      <c r="C63" s="17" t="s">
        <v>263</v>
      </c>
      <c r="D63" s="17" t="s">
        <v>264</v>
      </c>
      <c r="E63" s="17" t="s">
        <v>263</v>
      </c>
      <c r="F63" s="17">
        <v>3</v>
      </c>
      <c r="G63" s="18" t="s">
        <v>265</v>
      </c>
      <c r="H63" s="49" t="s">
        <v>266</v>
      </c>
      <c r="I63" s="41">
        <v>78</v>
      </c>
      <c r="J63" s="42">
        <v>62935.35</v>
      </c>
      <c r="K63" s="41">
        <v>78</v>
      </c>
      <c r="L63" s="42">
        <v>62935.35</v>
      </c>
      <c r="M63" s="41">
        <v>0</v>
      </c>
      <c r="N63" s="42">
        <v>0</v>
      </c>
      <c r="O63" s="43">
        <v>0</v>
      </c>
      <c r="P63" s="44">
        <v>0</v>
      </c>
      <c r="Q63" s="43">
        <f t="shared" si="4"/>
        <v>0</v>
      </c>
      <c r="R63" s="44">
        <f t="shared" si="5"/>
        <v>0</v>
      </c>
      <c r="S63" s="43">
        <v>78</v>
      </c>
      <c r="T63" s="44">
        <v>62935.35</v>
      </c>
      <c r="U63" s="43">
        <v>0</v>
      </c>
      <c r="V63" s="44">
        <v>0</v>
      </c>
    </row>
    <row r="64" s="2" customFormat="1" customHeight="1" spans="1:22">
      <c r="A64" s="15" t="s">
        <v>267</v>
      </c>
      <c r="B64" s="16" t="s">
        <v>43</v>
      </c>
      <c r="C64" s="17"/>
      <c r="D64" s="17"/>
      <c r="E64" s="17"/>
      <c r="F64" s="17"/>
      <c r="G64" s="18" t="s">
        <v>268</v>
      </c>
      <c r="H64" s="49" t="s">
        <v>269</v>
      </c>
      <c r="I64" s="41">
        <v>0</v>
      </c>
      <c r="J64" s="42">
        <v>0</v>
      </c>
      <c r="K64" s="41">
        <v>0</v>
      </c>
      <c r="L64" s="42">
        <v>0</v>
      </c>
      <c r="M64" s="41">
        <v>0</v>
      </c>
      <c r="N64" s="42">
        <v>0</v>
      </c>
      <c r="O64" s="43">
        <v>0</v>
      </c>
      <c r="P64" s="44">
        <v>0</v>
      </c>
      <c r="Q64" s="43">
        <f t="shared" si="4"/>
        <v>0</v>
      </c>
      <c r="R64" s="44">
        <f t="shared" si="5"/>
        <v>0</v>
      </c>
      <c r="S64" s="43">
        <v>0</v>
      </c>
      <c r="T64" s="44">
        <v>0</v>
      </c>
      <c r="U64" s="43">
        <v>0</v>
      </c>
      <c r="V64" s="44">
        <v>0</v>
      </c>
    </row>
    <row r="65" s="2" customFormat="1" customHeight="1" spans="1:22">
      <c r="A65" s="15" t="s">
        <v>270</v>
      </c>
      <c r="B65" s="16" t="s">
        <v>43</v>
      </c>
      <c r="C65" s="17"/>
      <c r="D65" s="17"/>
      <c r="E65" s="17"/>
      <c r="F65" s="17"/>
      <c r="G65" s="18" t="s">
        <v>271</v>
      </c>
      <c r="H65" s="49" t="s">
        <v>272</v>
      </c>
      <c r="I65" s="41">
        <v>0</v>
      </c>
      <c r="J65" s="42">
        <v>0</v>
      </c>
      <c r="K65" s="41">
        <v>0</v>
      </c>
      <c r="L65" s="42">
        <v>0</v>
      </c>
      <c r="M65" s="41">
        <v>0</v>
      </c>
      <c r="N65" s="42">
        <v>0</v>
      </c>
      <c r="O65" s="43">
        <v>0</v>
      </c>
      <c r="P65" s="44">
        <v>0</v>
      </c>
      <c r="Q65" s="43">
        <f t="shared" si="4"/>
        <v>0</v>
      </c>
      <c r="R65" s="44">
        <f t="shared" si="5"/>
        <v>0</v>
      </c>
      <c r="S65" s="43">
        <v>0</v>
      </c>
      <c r="T65" s="44">
        <v>0</v>
      </c>
      <c r="U65" s="43">
        <v>0</v>
      </c>
      <c r="V65" s="44">
        <v>0</v>
      </c>
    </row>
    <row r="66" s="2" customFormat="1" customHeight="1" spans="1:22">
      <c r="A66" s="15" t="s">
        <v>273</v>
      </c>
      <c r="B66" s="16" t="s">
        <v>43</v>
      </c>
      <c r="C66" s="17" t="s">
        <v>274</v>
      </c>
      <c r="D66" s="17" t="s">
        <v>275</v>
      </c>
      <c r="E66" s="19" t="s">
        <v>274</v>
      </c>
      <c r="F66" s="15">
        <v>1</v>
      </c>
      <c r="G66" s="18" t="s">
        <v>274</v>
      </c>
      <c r="H66" s="18" t="s">
        <v>276</v>
      </c>
      <c r="I66" s="41">
        <v>29</v>
      </c>
      <c r="J66" s="42">
        <v>17043.15</v>
      </c>
      <c r="K66" s="41">
        <v>29</v>
      </c>
      <c r="L66" s="42">
        <v>17043.15</v>
      </c>
      <c r="M66" s="41">
        <v>0</v>
      </c>
      <c r="N66" s="42">
        <v>0</v>
      </c>
      <c r="O66" s="43">
        <v>0</v>
      </c>
      <c r="P66" s="44">
        <v>0</v>
      </c>
      <c r="Q66" s="43">
        <f t="shared" si="4"/>
        <v>0</v>
      </c>
      <c r="R66" s="44">
        <f t="shared" si="5"/>
        <v>0</v>
      </c>
      <c r="S66" s="43">
        <v>29</v>
      </c>
      <c r="T66" s="44">
        <v>17043.15</v>
      </c>
      <c r="U66" s="43">
        <v>0</v>
      </c>
      <c r="V66" s="44">
        <v>0</v>
      </c>
    </row>
    <row r="67" s="2" customFormat="1" customHeight="1" spans="1:22">
      <c r="A67" s="15" t="s">
        <v>277</v>
      </c>
      <c r="B67" s="16" t="s">
        <v>43</v>
      </c>
      <c r="C67" s="17" t="s">
        <v>278</v>
      </c>
      <c r="D67" s="17" t="s">
        <v>279</v>
      </c>
      <c r="E67" s="19" t="s">
        <v>278</v>
      </c>
      <c r="F67" s="15">
        <v>1</v>
      </c>
      <c r="G67" s="18" t="s">
        <v>280</v>
      </c>
      <c r="H67" s="49" t="s">
        <v>281</v>
      </c>
      <c r="I67" s="41">
        <v>51</v>
      </c>
      <c r="J67" s="42">
        <v>28681.05</v>
      </c>
      <c r="K67" s="41">
        <v>51</v>
      </c>
      <c r="L67" s="42">
        <v>28681.05</v>
      </c>
      <c r="M67" s="41">
        <v>0</v>
      </c>
      <c r="N67" s="42">
        <v>0</v>
      </c>
      <c r="O67" s="43">
        <v>0</v>
      </c>
      <c r="P67" s="44">
        <v>0</v>
      </c>
      <c r="Q67" s="43">
        <f t="shared" si="4"/>
        <v>0</v>
      </c>
      <c r="R67" s="44">
        <f t="shared" si="5"/>
        <v>0</v>
      </c>
      <c r="S67" s="43">
        <v>51</v>
      </c>
      <c r="T67" s="44">
        <v>28681.05</v>
      </c>
      <c r="U67" s="43">
        <v>0</v>
      </c>
      <c r="V67" s="44">
        <v>0</v>
      </c>
    </row>
    <row r="68" s="2" customFormat="1" customHeight="1" spans="1:22">
      <c r="A68" s="15" t="s">
        <v>282</v>
      </c>
      <c r="B68" s="16" t="s">
        <v>43</v>
      </c>
      <c r="C68" s="17" t="s">
        <v>283</v>
      </c>
      <c r="D68" s="17" t="s">
        <v>284</v>
      </c>
      <c r="E68" s="19" t="s">
        <v>283</v>
      </c>
      <c r="F68" s="43">
        <v>1</v>
      </c>
      <c r="G68" s="18" t="s">
        <v>285</v>
      </c>
      <c r="H68" s="49" t="s">
        <v>286</v>
      </c>
      <c r="I68" s="41">
        <v>29</v>
      </c>
      <c r="J68" s="42">
        <v>29965.65</v>
      </c>
      <c r="K68" s="41">
        <v>29</v>
      </c>
      <c r="L68" s="42">
        <v>29965.65</v>
      </c>
      <c r="M68" s="41">
        <v>0</v>
      </c>
      <c r="N68" s="42">
        <v>0</v>
      </c>
      <c r="O68" s="43">
        <v>0</v>
      </c>
      <c r="P68" s="44">
        <v>0</v>
      </c>
      <c r="Q68" s="43">
        <f t="shared" si="4"/>
        <v>0</v>
      </c>
      <c r="R68" s="44">
        <f t="shared" si="5"/>
        <v>0</v>
      </c>
      <c r="S68" s="43">
        <v>29</v>
      </c>
      <c r="T68" s="44">
        <v>29965.65</v>
      </c>
      <c r="U68" s="43">
        <v>0</v>
      </c>
      <c r="V68" s="44">
        <v>0</v>
      </c>
    </row>
    <row r="69" s="2" customFormat="1" ht="47" customHeight="1" spans="1:22">
      <c r="A69" s="15" t="s">
        <v>287</v>
      </c>
      <c r="B69" s="16" t="s">
        <v>43</v>
      </c>
      <c r="C69" s="17" t="s">
        <v>288</v>
      </c>
      <c r="D69" s="17" t="s">
        <v>289</v>
      </c>
      <c r="E69" s="19" t="s">
        <v>288</v>
      </c>
      <c r="F69" s="15" t="s">
        <v>57</v>
      </c>
      <c r="G69" s="18" t="s">
        <v>288</v>
      </c>
      <c r="H69" s="49" t="s">
        <v>290</v>
      </c>
      <c r="I69" s="41">
        <v>40</v>
      </c>
      <c r="J69" s="42">
        <v>35043.9</v>
      </c>
      <c r="K69" s="41">
        <v>40</v>
      </c>
      <c r="L69" s="42">
        <v>35043.9</v>
      </c>
      <c r="M69" s="41">
        <v>0</v>
      </c>
      <c r="N69" s="42">
        <v>0</v>
      </c>
      <c r="O69" s="43">
        <v>0</v>
      </c>
      <c r="P69" s="44">
        <v>0</v>
      </c>
      <c r="Q69" s="43">
        <f t="shared" si="4"/>
        <v>0</v>
      </c>
      <c r="R69" s="44">
        <f t="shared" si="5"/>
        <v>0</v>
      </c>
      <c r="S69" s="43">
        <v>40</v>
      </c>
      <c r="T69" s="44">
        <v>35043.9</v>
      </c>
      <c r="U69" s="43">
        <v>0</v>
      </c>
      <c r="V69" s="44">
        <v>0</v>
      </c>
    </row>
    <row r="70" s="4" customFormat="1" ht="35" customHeight="1" spans="1:22">
      <c r="A70" s="47"/>
      <c r="B70" s="47" t="s">
        <v>291</v>
      </c>
      <c r="C70" s="47"/>
      <c r="D70" s="47"/>
      <c r="E70" s="47"/>
      <c r="F70" s="47"/>
      <c r="G70" s="47"/>
      <c r="H70" s="47"/>
      <c r="I70" s="48">
        <v>5013</v>
      </c>
      <c r="J70" s="48">
        <v>4527774.75</v>
      </c>
      <c r="K70" s="48">
        <v>4916</v>
      </c>
      <c r="L70" s="48">
        <v>4414328.85</v>
      </c>
      <c r="M70" s="48">
        <v>97</v>
      </c>
      <c r="N70" s="48">
        <v>113445.9</v>
      </c>
      <c r="O70" s="48">
        <v>20</v>
      </c>
      <c r="P70" s="48">
        <v>24057.15</v>
      </c>
      <c r="Q70" s="48">
        <v>77</v>
      </c>
      <c r="R70" s="48">
        <v>89388.7499999999</v>
      </c>
      <c r="S70" s="48">
        <v>4936</v>
      </c>
      <c r="T70" s="48">
        <v>4438386</v>
      </c>
      <c r="U70" s="48">
        <v>77</v>
      </c>
      <c r="V70" s="48">
        <v>89388.7499999999</v>
      </c>
    </row>
  </sheetData>
  <mergeCells count="73">
    <mergeCell ref="A1:V1"/>
    <mergeCell ref="I2:J2"/>
    <mergeCell ref="K2:N2"/>
    <mergeCell ref="O2:R2"/>
    <mergeCell ref="S2:V2"/>
    <mergeCell ref="K3:L3"/>
    <mergeCell ref="M3:N3"/>
    <mergeCell ref="O3:P3"/>
    <mergeCell ref="Q3:R3"/>
    <mergeCell ref="S3:T3"/>
    <mergeCell ref="U3:V3"/>
    <mergeCell ref="A2:A5"/>
    <mergeCell ref="B2:B5"/>
    <mergeCell ref="C2:C5"/>
    <mergeCell ref="C6:C8"/>
    <mergeCell ref="C10:C13"/>
    <mergeCell ref="C15:C20"/>
    <mergeCell ref="C21:C23"/>
    <mergeCell ref="C24:C31"/>
    <mergeCell ref="C32:C33"/>
    <mergeCell ref="C34:C35"/>
    <mergeCell ref="C38:C40"/>
    <mergeCell ref="C42:C43"/>
    <mergeCell ref="C46:C48"/>
    <mergeCell ref="C57:C59"/>
    <mergeCell ref="C60:C61"/>
    <mergeCell ref="C63:C65"/>
    <mergeCell ref="D2:D5"/>
    <mergeCell ref="D6:D8"/>
    <mergeCell ref="D10:D13"/>
    <mergeCell ref="D15:D20"/>
    <mergeCell ref="D21:D23"/>
    <mergeCell ref="D24:D31"/>
    <mergeCell ref="D32:D33"/>
    <mergeCell ref="D34:D35"/>
    <mergeCell ref="D38:D40"/>
    <mergeCell ref="D42:D43"/>
    <mergeCell ref="D46:D48"/>
    <mergeCell ref="D57:D59"/>
    <mergeCell ref="D60:D61"/>
    <mergeCell ref="D63:D65"/>
    <mergeCell ref="E2:E5"/>
    <mergeCell ref="E6:E8"/>
    <mergeCell ref="E10:E13"/>
    <mergeCell ref="E15:E20"/>
    <mergeCell ref="E21:E23"/>
    <mergeCell ref="E24:E31"/>
    <mergeCell ref="E32:E33"/>
    <mergeCell ref="E34:E35"/>
    <mergeCell ref="E38:E40"/>
    <mergeCell ref="E42:E43"/>
    <mergeCell ref="E46:E48"/>
    <mergeCell ref="E57:E59"/>
    <mergeCell ref="E60:E61"/>
    <mergeCell ref="E63:E65"/>
    <mergeCell ref="F2:F5"/>
    <mergeCell ref="F6:F8"/>
    <mergeCell ref="F10:F13"/>
    <mergeCell ref="F15:F20"/>
    <mergeCell ref="F21:F23"/>
    <mergeCell ref="F24:F31"/>
    <mergeCell ref="F32:F33"/>
    <mergeCell ref="F34:F35"/>
    <mergeCell ref="F38:F40"/>
    <mergeCell ref="F42:F43"/>
    <mergeCell ref="F46:F48"/>
    <mergeCell ref="F57:F59"/>
    <mergeCell ref="F60:F61"/>
    <mergeCell ref="F63:F65"/>
    <mergeCell ref="G2:G5"/>
    <mergeCell ref="H2:H5"/>
    <mergeCell ref="I3:I5"/>
    <mergeCell ref="J3:J5"/>
  </mergeCells>
  <conditionalFormatting sqref="H6:H69">
    <cfRule type="duplicateValues" dxfId="0" priority="1"/>
  </conditionalFormatting>
  <pageMargins left="0.7" right="0.7" top="0.75" bottom="0.75" header="0.3" footer="0.3"/>
  <pageSetup paperSize="9" scale="35" fitToHeight="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3.支付宝-汇总表（分商户）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sunx</dc:creator>
  <cp:lastModifiedBy>pzd</cp:lastModifiedBy>
  <dcterms:created xsi:type="dcterms:W3CDTF">2025-07-07T01:01:00Z</dcterms:created>
  <dcterms:modified xsi:type="dcterms:W3CDTF">2025-07-09T07:40:11Z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09BC034F6EE243CB920ED936C10FA39B_11</vt:lpwstr>
  </property>
  <property fmtid="{D5CDD505-2E9C-101B-9397-08002B2CF9AE}" pid="3" name="KSOProductBuildVer">
    <vt:lpwstr>2052-11.3.0.9228</vt:lpwstr>
  </property>
</Properties>
</file>