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'3.支付宝-汇总表（分商户）'!$A$5:$V$30</definedName>
    <definedName name="_xlnm.Print_Area" localSheetId="0">'3.支付宝-汇总表（分商户）'!$A$1:$V$31</definedName>
  </definedNames>
  <calcPr calcId="144525"/>
</workbook>
</file>

<file path=xl/comments1.xml><?xml version="1.0" encoding="utf-8"?>
<comments xmlns="http://schemas.openxmlformats.org/spreadsheetml/2006/main">
  <authors>
    <author>sunx</author>
  </authors>
  <commentList>
    <comment ref="C9" authorId="0">
      <text>
        <r>
          <rPr>
            <b/>
            <sz val="9"/>
            <rFont val="宋体"/>
            <charset val="134"/>
          </rPr>
          <t>sunx: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<sst xmlns="http://schemas.openxmlformats.org/spreadsheetml/2006/main" count="213" uniqueCount="146">
  <si>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</si>
  <si>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</si>
  <si>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</si>
  <si>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</si>
  <si>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</si>
  <si>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</si>
  <si>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</si>
  <si>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</si>
  <si>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</si>
  <si>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</si>
  <si>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</si>
  <si>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</si>
  <si>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</si>
  <si>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</si>
  <si>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</si>
  <si>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</si>
  <si>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</si>
  <si>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</si>
  <si>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</si>
  <si>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</si>
  <si>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</si>
  <si>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</si>
  <si>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</si>
  <si>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</si>
  <si>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</si>
  <si>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</si>
  <si>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</si>
  <si>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</si>
  <si>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</si>
  <si>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</si>
  <si>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</si>
  <si>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</si>
  <si>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</si>
  <si>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</si>
  <si>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</si>
  <si>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</si>
  <si>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</si>
  <si>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</si>
  <si>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</si>
  <si>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</si>
  <si>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</si>
  <si>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</si>
  <si>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37</t>
  </si>
  <si>
    <t>鄂州</t>
  </si>
  <si>
    <t>湖北坤通商贸有限公司</t>
  </si>
  <si>
    <t>鄂州市江碧路55号</t>
  </si>
  <si>
    <t>3</t>
  </si>
  <si>
    <t>华为授权体验店（驰恒之城）</t>
  </si>
  <si>
    <t>2088841952171237</t>
  </si>
  <si>
    <t>38</t>
  </si>
  <si>
    <t>鄂州华隆江碧路体验店</t>
  </si>
  <si>
    <t>2088841954455120</t>
  </si>
  <si>
    <t>39</t>
  </si>
  <si>
    <t>鄂州华隆吾悦广场体验店</t>
  </si>
  <si>
    <t>2088240634981335</t>
  </si>
  <si>
    <t>40</t>
  </si>
  <si>
    <t>湖北坤通商贸有限公司驰恒分公司</t>
  </si>
  <si>
    <t>湖北省鄂州市鄂城区凤凰街道驰恒国际广场A1-003、A1-037</t>
  </si>
  <si>
    <t>1</t>
  </si>
  <si>
    <t>41</t>
  </si>
  <si>
    <t>湖北坤通商贸有限公司江碧路分公司</t>
  </si>
  <si>
    <t>湖北省鄂州市鄂城区西山街道江碧路55号-1</t>
  </si>
  <si>
    <t>华为授权体验店（江碧路）</t>
  </si>
  <si>
    <t>2088750003061150</t>
  </si>
  <si>
    <t>42</t>
  </si>
  <si>
    <t>湖北坤通商贸有限公司吾悦分公司</t>
  </si>
  <si>
    <t>湖北省鄂州市临空经济区吾悦广场1013号商铺</t>
  </si>
  <si>
    <t>华为授权体验店（吾悦广场）</t>
  </si>
  <si>
    <t>2088841952852033</t>
  </si>
  <si>
    <t>43</t>
  </si>
  <si>
    <t>鄂州市金鲲鹏商贸有限公司</t>
  </si>
  <si>
    <t>鄂州市古原南路与滨泡北路交汇处西北角2层</t>
  </si>
  <si>
    <t>鄂州市古城路91号移动营业厅</t>
  </si>
  <si>
    <t>2088922203747835</t>
  </si>
  <si>
    <t>44</t>
  </si>
  <si>
    <t>鄂州市鄂城区武昌大道金鲲鹏合作店</t>
  </si>
  <si>
    <t>2088231936248909</t>
  </si>
  <si>
    <t>45</t>
  </si>
  <si>
    <t>鄂州金鲲鹏武昌大道营业厅</t>
  </si>
  <si>
    <t>2088222685310470</t>
  </si>
  <si>
    <t>46</t>
  </si>
  <si>
    <t>鄂州市酷城数码科技有限公司</t>
  </si>
  <si>
    <t>鄂州市临空经济区鄂东大道31号吾悦广场1046、1047号铺位</t>
  </si>
  <si>
    <t>2088841944764102</t>
  </si>
  <si>
    <t>47</t>
  </si>
  <si>
    <t>鄂州市朗利通讯设备有限公司</t>
  </si>
  <si>
    <t>湖北省鄂州市鄂城区凤凰路凤凰街道文星大道付15号一层</t>
  </si>
  <si>
    <t>2088841950214172</t>
  </si>
  <si>
    <t>48</t>
  </si>
  <si>
    <t>鄂州市雷音数码科技有限公司</t>
  </si>
  <si>
    <t>湖北省鄂州市新亚太国际广场一层1号</t>
  </si>
  <si>
    <t>2088341242181769</t>
  </si>
  <si>
    <t>49</t>
  </si>
  <si>
    <t>鄂州泰恒工贸家电商贸有限公司</t>
  </si>
  <si>
    <t>鄂州市鄂城区文星大道39号</t>
  </si>
  <si>
    <t>2088841941399145</t>
  </si>
  <si>
    <t>50</t>
  </si>
  <si>
    <t>鄂州泰恒工贸家电商贸有限公司明塘店</t>
  </si>
  <si>
    <t>2088841952232181</t>
  </si>
  <si>
    <t>51</t>
  </si>
  <si>
    <t>鄂州市风华电子商务有限公司</t>
  </si>
  <si>
    <t>鄂州市明塘路</t>
  </si>
  <si>
    <t>风华电子鄂高旗舰店</t>
  </si>
  <si>
    <t>2088721563174284</t>
  </si>
  <si>
    <t>52</t>
  </si>
  <si>
    <t>鄂州泰佳商贸有限公司</t>
  </si>
  <si>
    <t>湖北省鄂州市鄂城区凤凰路13号武商量贩一层</t>
  </si>
  <si>
    <t>2088841947485369</t>
  </si>
  <si>
    <t>53</t>
  </si>
  <si>
    <t>湖北讯华高新技术股份有限公司鄂州吾悦分公司</t>
  </si>
  <si>
    <t>鄂州市鄂城区吾悦广场1楼小米之家专卖店</t>
  </si>
  <si>
    <t>2088912563236753</t>
  </si>
  <si>
    <t>54</t>
  </si>
  <si>
    <t>湖北讯华高新技术股份有限公司鄂州分公司</t>
  </si>
  <si>
    <t>湖北省鄂州市鄂城区武昌大道242号江碧路原鄂州商场一楼英姿旁边第二间</t>
  </si>
  <si>
    <t>2088841949439270</t>
  </si>
  <si>
    <t>55</t>
  </si>
  <si>
    <t>湖北讯华高新技术股份有限公司鄂州亚太分公司</t>
  </si>
  <si>
    <t>鄂州市新亚太国际广场1层1-02号铺位</t>
  </si>
  <si>
    <t>2088402666878656</t>
  </si>
  <si>
    <t>56</t>
  </si>
  <si>
    <t>鄂州市华隆通信广场</t>
  </si>
  <si>
    <t>鄂州市明堂体育场一楼6#门</t>
  </si>
  <si>
    <t>鄂州华隆通信广场</t>
  </si>
  <si>
    <t>2088750006663005</t>
  </si>
  <si>
    <t>57</t>
  </si>
  <si>
    <t>鄂州市武昌大道荣翼通信广场</t>
  </si>
  <si>
    <t>鄂州市武昌大道与江碧路交汇处西南角鄂商综合楼一楼</t>
  </si>
  <si>
    <t>华为合作店（武昌大道）</t>
  </si>
  <si>
    <t>2088750004975197</t>
  </si>
  <si>
    <t>58</t>
  </si>
  <si>
    <t>鄂州市智科科技有限公司</t>
  </si>
  <si>
    <t>湖北省鄂州市鄂城区凤凰街道文苑壹号10-44号一层</t>
  </si>
  <si>
    <t>科大讯飞AI学习机鄂州吴都中学店</t>
  </si>
  <si>
    <t>2088750048893501</t>
  </si>
  <si>
    <t>59</t>
  </si>
  <si>
    <t>科大讯飞AI学习机鄂州吾悦广场店</t>
  </si>
  <si>
    <t>2088750070584592</t>
  </si>
  <si>
    <t>60</t>
  </si>
  <si>
    <t>科大讯飞AI学习机鄂州一中图书城店</t>
  </si>
  <si>
    <t>2088750076887503</t>
  </si>
  <si>
    <t>61</t>
  </si>
  <si>
    <t>武汉易通达通讯器材有限公司鄂州花园移动营业厅</t>
  </si>
  <si>
    <t>湖北省鄂州市鄂城区洋澜路西侧移动通信机房楼（古城路139号）鄂州移动公司一楼</t>
  </si>
  <si>
    <t>2088841950216886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</si>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</sst>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22" borderId="15" applyNumberFormat="0" applyAlignment="0" applyProtection="0">
      <alignment vertical="center"/>
    </xf>
    <xf numFmtId="0" fontId="29" fillId="22" borderId="10" applyNumberFormat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0" fillId="0" borderId="0" xfId="0" applyNumberFormat="1">
      <alignment vertical="center"/>
    </xf>
    <xf numFmtId="0" fontId="3" fillId="0" borderId="0" xfId="0" applyNumberFormat="1" applyFont="1" applyFill="1" applyAlignment="1">
      <alignment horizontal="center" vertical="center" wrapText="1" shrinkToFit="1"/>
    </xf>
    <xf numFmtId="49" fontId="3" fillId="0" borderId="0" xfId="0" applyNumberFormat="1" applyFont="1" applyFill="1" applyAlignment="1">
      <alignment horizontal="center" vertical="center" wrapText="1" shrinkToFit="1"/>
    </xf>
    <xf numFmtId="0" fontId="3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3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49" fontId="3" fillId="0" borderId="4" xfId="0" applyNumberFormat="1" applyFont="1" applyFill="1" applyBorder="1" applyAlignment="1">
      <alignment vertical="center" shrinkToFit="1"/>
    </xf>
    <xf numFmtId="0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0" fontId="3" fillId="0" borderId="4" xfId="0" applyNumberFormat="1" applyFont="1" applyFill="1" applyBorder="1" applyAlignment="1">
      <alignment horizontal="center" vertical="center" shrinkToFit="1"/>
    </xf>
    <xf numFmtId="176" fontId="5" fillId="0" borderId="4" xfId="0" applyNumberFormat="1" applyFont="1" applyFill="1" applyBorder="1" applyAlignment="1">
      <alignment horizontal="center" vertical="center" shrinkToFit="1"/>
    </xf>
    <xf numFmtId="0" fontId="6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3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3" fillId="0" borderId="4" xfId="0" applyNumberFormat="1" applyFont="1" applyFill="1" applyBorder="1" applyAlignment="1">
      <alignment vertical="center" shrinkToFit="1"/>
    </xf>
    <xf numFmtId="43" fontId="10" fillId="0" borderId="4" xfId="0" applyNumberFormat="1" applyFont="1" applyFill="1" applyBorder="1" applyAlignment="1">
      <alignment horizontal="center" vertical="center" shrinkToFit="1"/>
    </xf>
    <xf numFmtId="0" fontId="8" fillId="0" borderId="7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quotePrefix="1">
      <alignment vertical="center" shrinkToFit="1"/>
    </xf>
    <xf numFmtId="49" fontId="3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1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3" customWidth="1"/>
    <col min="2" max="2" width="9.88888888888889" style="3" customWidth="1"/>
    <col min="3" max="3" width="11.8888888888889" style="5" customWidth="1"/>
    <col min="4" max="4" width="11.6666666666667" style="3" customWidth="1"/>
    <col min="5" max="5" width="9.88888888888889" style="6" customWidth="1"/>
    <col min="6" max="6" width="7.18518518518519" style="7" customWidth="1"/>
    <col min="7" max="7" width="31.3333333333333" style="3" customWidth="1"/>
    <col min="8" max="8" width="17.2222222222222" style="2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3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7" t="s">
        <v>9</v>
      </c>
      <c r="J2" s="28"/>
      <c r="K2" s="29" t="s">
        <v>10</v>
      </c>
      <c r="L2" s="30"/>
      <c r="M2" s="31"/>
      <c r="N2" s="32"/>
      <c r="O2" s="33" t="s">
        <v>11</v>
      </c>
      <c r="P2" s="34"/>
      <c r="Q2" s="34"/>
      <c r="R2" s="48"/>
      <c r="S2" s="41" t="s">
        <v>12</v>
      </c>
      <c r="T2" s="41"/>
      <c r="U2" s="41"/>
      <c r="V2" s="41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5" t="s">
        <v>13</v>
      </c>
      <c r="J3" s="36" t="s">
        <v>9</v>
      </c>
      <c r="K3" s="37" t="s">
        <v>14</v>
      </c>
      <c r="L3" s="37"/>
      <c r="M3" s="37" t="s">
        <v>15</v>
      </c>
      <c r="N3" s="37"/>
      <c r="O3" s="37" t="s">
        <v>16</v>
      </c>
      <c r="P3" s="37"/>
      <c r="Q3" s="37" t="s">
        <v>17</v>
      </c>
      <c r="R3" s="37"/>
      <c r="S3" s="37" t="s">
        <v>14</v>
      </c>
      <c r="T3" s="37"/>
      <c r="U3" s="37" t="s">
        <v>15</v>
      </c>
      <c r="V3" s="37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8"/>
      <c r="J4" s="39"/>
      <c r="K4" s="27" t="s">
        <v>18</v>
      </c>
      <c r="L4" s="40" t="s">
        <v>19</v>
      </c>
      <c r="M4" s="27" t="s">
        <v>20</v>
      </c>
      <c r="N4" s="40" t="s">
        <v>21</v>
      </c>
      <c r="O4" s="41" t="s">
        <v>22</v>
      </c>
      <c r="P4" s="41" t="s">
        <v>23</v>
      </c>
      <c r="Q4" s="41" t="s">
        <v>24</v>
      </c>
      <c r="R4" s="41" t="s">
        <v>25</v>
      </c>
      <c r="S4" s="41" t="s">
        <v>26</v>
      </c>
      <c r="T4" s="49" t="s">
        <v>27</v>
      </c>
      <c r="U4" s="41" t="s">
        <v>28</v>
      </c>
      <c r="V4" s="49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42"/>
      <c r="J5" s="43"/>
      <c r="K5" s="27" t="s">
        <v>30</v>
      </c>
      <c r="L5" s="40" t="s">
        <v>31</v>
      </c>
      <c r="M5" s="27" t="s">
        <v>32</v>
      </c>
      <c r="N5" s="40" t="s">
        <v>33</v>
      </c>
      <c r="O5" s="41" t="s">
        <v>34</v>
      </c>
      <c r="P5" s="41" t="s">
        <v>35</v>
      </c>
      <c r="Q5" s="41" t="s">
        <v>36</v>
      </c>
      <c r="R5" s="41" t="s">
        <v>37</v>
      </c>
      <c r="S5" s="41" t="s">
        <v>38</v>
      </c>
      <c r="T5" s="49" t="s">
        <v>39</v>
      </c>
      <c r="U5" s="41" t="s">
        <v>40</v>
      </c>
      <c r="V5" s="49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 t="s">
        <v>46</v>
      </c>
      <c r="G6" s="20" t="s">
        <v>47</v>
      </c>
      <c r="H6" s="50" t="s">
        <v>48</v>
      </c>
      <c r="I6" s="44">
        <v>15</v>
      </c>
      <c r="J6" s="45">
        <v>12612.75</v>
      </c>
      <c r="K6" s="44">
        <v>15</v>
      </c>
      <c r="L6" s="45">
        <v>12612.75</v>
      </c>
      <c r="M6" s="44">
        <v>0</v>
      </c>
      <c r="N6" s="45">
        <v>0</v>
      </c>
      <c r="O6" s="25">
        <v>0</v>
      </c>
      <c r="P6" s="46">
        <v>0</v>
      </c>
      <c r="Q6" s="25">
        <f t="shared" ref="Q6:Q30" si="0">U6</f>
        <v>0</v>
      </c>
      <c r="R6" s="46">
        <f t="shared" ref="R6:R30" si="1">V6</f>
        <v>0</v>
      </c>
      <c r="S6" s="25">
        <v>15</v>
      </c>
      <c r="T6" s="46">
        <v>12612.75</v>
      </c>
      <c r="U6" s="25">
        <v>0</v>
      </c>
      <c r="V6" s="46">
        <v>0</v>
      </c>
    </row>
    <row r="7" s="3" customFormat="1" customHeight="1" spans="1:22">
      <c r="A7" s="15" t="s">
        <v>49</v>
      </c>
      <c r="B7" s="16" t="s">
        <v>43</v>
      </c>
      <c r="C7" s="17"/>
      <c r="D7" s="17"/>
      <c r="E7" s="18"/>
      <c r="F7" s="19"/>
      <c r="G7" s="21" t="s">
        <v>50</v>
      </c>
      <c r="H7" s="51" t="s">
        <v>51</v>
      </c>
      <c r="I7" s="44">
        <v>8</v>
      </c>
      <c r="J7" s="45">
        <v>7888.8</v>
      </c>
      <c r="K7" s="44">
        <v>8</v>
      </c>
      <c r="L7" s="45">
        <v>7888.8</v>
      </c>
      <c r="M7" s="44">
        <v>0</v>
      </c>
      <c r="N7" s="45">
        <v>0</v>
      </c>
      <c r="O7" s="25">
        <v>0</v>
      </c>
      <c r="P7" s="46">
        <v>0</v>
      </c>
      <c r="Q7" s="25">
        <f t="shared" si="0"/>
        <v>0</v>
      </c>
      <c r="R7" s="46">
        <f t="shared" si="1"/>
        <v>0</v>
      </c>
      <c r="S7" s="25">
        <v>8</v>
      </c>
      <c r="T7" s="46">
        <v>7888.8</v>
      </c>
      <c r="U7" s="25">
        <v>0</v>
      </c>
      <c r="V7" s="46">
        <v>0</v>
      </c>
    </row>
    <row r="8" s="3" customFormat="1" customHeight="1" spans="1:22">
      <c r="A8" s="15" t="s">
        <v>52</v>
      </c>
      <c r="B8" s="16" t="s">
        <v>43</v>
      </c>
      <c r="C8" s="17"/>
      <c r="D8" s="17"/>
      <c r="E8" s="18"/>
      <c r="F8" s="19"/>
      <c r="G8" s="21" t="s">
        <v>53</v>
      </c>
      <c r="H8" s="51" t="s">
        <v>54</v>
      </c>
      <c r="I8" s="44">
        <v>8</v>
      </c>
      <c r="J8" s="45">
        <v>8053.8</v>
      </c>
      <c r="K8" s="44">
        <v>8</v>
      </c>
      <c r="L8" s="45">
        <v>8053.8</v>
      </c>
      <c r="M8" s="44">
        <v>0</v>
      </c>
      <c r="N8" s="45">
        <v>0</v>
      </c>
      <c r="O8" s="25">
        <v>0</v>
      </c>
      <c r="P8" s="46">
        <v>0</v>
      </c>
      <c r="Q8" s="25">
        <f t="shared" si="0"/>
        <v>0</v>
      </c>
      <c r="R8" s="46">
        <f t="shared" si="1"/>
        <v>0</v>
      </c>
      <c r="S8" s="25">
        <v>8</v>
      </c>
      <c r="T8" s="46">
        <v>8053.8</v>
      </c>
      <c r="U8" s="25">
        <v>0</v>
      </c>
      <c r="V8" s="46">
        <v>0</v>
      </c>
    </row>
    <row r="9" s="2" customFormat="1" customHeight="1" spans="1:22">
      <c r="A9" s="15" t="s">
        <v>55</v>
      </c>
      <c r="B9" s="16" t="s">
        <v>43</v>
      </c>
      <c r="C9" s="17" t="s">
        <v>56</v>
      </c>
      <c r="D9" s="17" t="s">
        <v>57</v>
      </c>
      <c r="E9" s="18"/>
      <c r="F9" s="19" t="s">
        <v>58</v>
      </c>
      <c r="G9" s="20" t="s">
        <v>47</v>
      </c>
      <c r="H9" s="50" t="s">
        <v>48</v>
      </c>
      <c r="I9" s="44">
        <v>13</v>
      </c>
      <c r="J9" s="45">
        <v>11096.4</v>
      </c>
      <c r="K9" s="44">
        <v>13</v>
      </c>
      <c r="L9" s="45">
        <v>11096.4</v>
      </c>
      <c r="M9" s="44">
        <v>0</v>
      </c>
      <c r="N9" s="45">
        <v>0</v>
      </c>
      <c r="O9" s="25">
        <v>0</v>
      </c>
      <c r="P9" s="46">
        <v>0</v>
      </c>
      <c r="Q9" s="25">
        <f t="shared" si="0"/>
        <v>0</v>
      </c>
      <c r="R9" s="46">
        <f t="shared" si="1"/>
        <v>0</v>
      </c>
      <c r="S9" s="25">
        <v>13</v>
      </c>
      <c r="T9" s="46">
        <v>11096.4</v>
      </c>
      <c r="U9" s="25">
        <v>0</v>
      </c>
      <c r="V9" s="46">
        <v>0</v>
      </c>
    </row>
    <row r="10" s="3" customFormat="1" customHeight="1" spans="1:22">
      <c r="A10" s="15" t="s">
        <v>59</v>
      </c>
      <c r="B10" s="22" t="s">
        <v>43</v>
      </c>
      <c r="C10" s="23" t="s">
        <v>60</v>
      </c>
      <c r="D10" s="23" t="s">
        <v>61</v>
      </c>
      <c r="E10" s="18"/>
      <c r="F10" s="15" t="s">
        <v>58</v>
      </c>
      <c r="G10" s="21" t="s">
        <v>62</v>
      </c>
      <c r="H10" s="51" t="s">
        <v>63</v>
      </c>
      <c r="I10" s="44">
        <v>22</v>
      </c>
      <c r="J10" s="45">
        <v>18911.7</v>
      </c>
      <c r="K10" s="44">
        <v>22</v>
      </c>
      <c r="L10" s="45">
        <v>18911.7</v>
      </c>
      <c r="M10" s="44">
        <v>0</v>
      </c>
      <c r="N10" s="45">
        <v>0</v>
      </c>
      <c r="O10" s="25">
        <v>0</v>
      </c>
      <c r="P10" s="46">
        <v>0</v>
      </c>
      <c r="Q10" s="25">
        <f t="shared" si="0"/>
        <v>0</v>
      </c>
      <c r="R10" s="46">
        <f t="shared" si="1"/>
        <v>0</v>
      </c>
      <c r="S10" s="25">
        <v>22</v>
      </c>
      <c r="T10" s="46">
        <v>18911.7</v>
      </c>
      <c r="U10" s="25">
        <v>0</v>
      </c>
      <c r="V10" s="46">
        <v>0</v>
      </c>
    </row>
    <row r="11" s="3" customFormat="1" customHeight="1" spans="1:22">
      <c r="A11" s="15" t="s">
        <v>64</v>
      </c>
      <c r="B11" s="22" t="s">
        <v>43</v>
      </c>
      <c r="C11" s="23" t="s">
        <v>65</v>
      </c>
      <c r="D11" s="23" t="s">
        <v>66</v>
      </c>
      <c r="E11" s="18"/>
      <c r="F11" s="15" t="s">
        <v>58</v>
      </c>
      <c r="G11" s="21" t="s">
        <v>67</v>
      </c>
      <c r="H11" s="51" t="s">
        <v>68</v>
      </c>
      <c r="I11" s="44">
        <v>33</v>
      </c>
      <c r="J11" s="45">
        <v>30190.05</v>
      </c>
      <c r="K11" s="44">
        <v>33</v>
      </c>
      <c r="L11" s="45">
        <v>30190.05</v>
      </c>
      <c r="M11" s="44">
        <v>0</v>
      </c>
      <c r="N11" s="45">
        <v>0</v>
      </c>
      <c r="O11" s="25">
        <v>0</v>
      </c>
      <c r="P11" s="46">
        <v>0</v>
      </c>
      <c r="Q11" s="25">
        <f t="shared" si="0"/>
        <v>0</v>
      </c>
      <c r="R11" s="46">
        <f t="shared" si="1"/>
        <v>0</v>
      </c>
      <c r="S11" s="25">
        <v>33</v>
      </c>
      <c r="T11" s="46">
        <v>30190.05</v>
      </c>
      <c r="U11" s="25">
        <v>0</v>
      </c>
      <c r="V11" s="46">
        <v>0</v>
      </c>
    </row>
    <row r="12" s="3" customFormat="1" customHeight="1" spans="1:22">
      <c r="A12" s="15" t="s">
        <v>69</v>
      </c>
      <c r="B12" s="22" t="s">
        <v>43</v>
      </c>
      <c r="C12" s="23" t="s">
        <v>70</v>
      </c>
      <c r="D12" s="23" t="s">
        <v>71</v>
      </c>
      <c r="E12" s="24" t="s">
        <v>70</v>
      </c>
      <c r="F12" s="15" t="s">
        <v>46</v>
      </c>
      <c r="G12" s="21" t="s">
        <v>72</v>
      </c>
      <c r="H12" s="51" t="s">
        <v>73</v>
      </c>
      <c r="I12" s="44">
        <v>173</v>
      </c>
      <c r="J12" s="45">
        <v>194015.25</v>
      </c>
      <c r="K12" s="44">
        <v>172</v>
      </c>
      <c r="L12" s="45">
        <v>192515.4</v>
      </c>
      <c r="M12" s="44">
        <v>1</v>
      </c>
      <c r="N12" s="45">
        <v>1499.85</v>
      </c>
      <c r="O12" s="25">
        <v>0</v>
      </c>
      <c r="P12" s="46">
        <v>0</v>
      </c>
      <c r="Q12" s="25">
        <f t="shared" si="0"/>
        <v>1</v>
      </c>
      <c r="R12" s="46">
        <f t="shared" si="1"/>
        <v>1499.85</v>
      </c>
      <c r="S12" s="25">
        <v>172</v>
      </c>
      <c r="T12" s="46">
        <v>192515.4</v>
      </c>
      <c r="U12" s="25">
        <v>1</v>
      </c>
      <c r="V12" s="46">
        <v>1499.85</v>
      </c>
    </row>
    <row r="13" s="3" customFormat="1" customHeight="1" spans="1:22">
      <c r="A13" s="15" t="s">
        <v>74</v>
      </c>
      <c r="B13" s="22" t="s">
        <v>43</v>
      </c>
      <c r="C13" s="23"/>
      <c r="D13" s="23"/>
      <c r="E13" s="24"/>
      <c r="F13" s="15"/>
      <c r="G13" s="21" t="s">
        <v>75</v>
      </c>
      <c r="H13" s="51" t="s">
        <v>76</v>
      </c>
      <c r="I13" s="44">
        <v>0</v>
      </c>
      <c r="J13" s="45">
        <v>0</v>
      </c>
      <c r="K13" s="44">
        <v>0</v>
      </c>
      <c r="L13" s="45">
        <v>0</v>
      </c>
      <c r="M13" s="44">
        <v>0</v>
      </c>
      <c r="N13" s="45">
        <v>0</v>
      </c>
      <c r="O13" s="25">
        <v>0</v>
      </c>
      <c r="P13" s="46">
        <v>0</v>
      </c>
      <c r="Q13" s="25">
        <f t="shared" si="0"/>
        <v>0</v>
      </c>
      <c r="R13" s="46">
        <f t="shared" si="1"/>
        <v>0</v>
      </c>
      <c r="S13" s="25">
        <v>0</v>
      </c>
      <c r="T13" s="46">
        <v>0</v>
      </c>
      <c r="U13" s="25">
        <v>0</v>
      </c>
      <c r="V13" s="46">
        <v>0</v>
      </c>
    </row>
    <row r="14" s="3" customFormat="1" customHeight="1" spans="1:22">
      <c r="A14" s="15" t="s">
        <v>77</v>
      </c>
      <c r="B14" s="22" t="s">
        <v>43</v>
      </c>
      <c r="C14" s="23"/>
      <c r="D14" s="23"/>
      <c r="E14" s="24"/>
      <c r="F14" s="15"/>
      <c r="G14" s="21" t="s">
        <v>78</v>
      </c>
      <c r="H14" s="51" t="s">
        <v>79</v>
      </c>
      <c r="I14" s="44">
        <v>58</v>
      </c>
      <c r="J14" s="45">
        <v>65992.95</v>
      </c>
      <c r="K14" s="44">
        <v>57</v>
      </c>
      <c r="L14" s="45">
        <v>64493.1</v>
      </c>
      <c r="M14" s="44">
        <v>1</v>
      </c>
      <c r="N14" s="45">
        <v>1499.85</v>
      </c>
      <c r="O14" s="25">
        <v>0</v>
      </c>
      <c r="P14" s="46">
        <v>0</v>
      </c>
      <c r="Q14" s="25">
        <f t="shared" si="0"/>
        <v>1</v>
      </c>
      <c r="R14" s="46">
        <f t="shared" si="1"/>
        <v>1499.85</v>
      </c>
      <c r="S14" s="25">
        <v>57</v>
      </c>
      <c r="T14" s="46">
        <v>64493.1</v>
      </c>
      <c r="U14" s="25">
        <v>1</v>
      </c>
      <c r="V14" s="46">
        <v>1499.85</v>
      </c>
    </row>
    <row r="15" s="3" customFormat="1" customHeight="1" spans="1:22">
      <c r="A15" s="15" t="s">
        <v>80</v>
      </c>
      <c r="B15" s="22" t="s">
        <v>43</v>
      </c>
      <c r="C15" s="23" t="s">
        <v>81</v>
      </c>
      <c r="D15" s="23" t="s">
        <v>82</v>
      </c>
      <c r="E15" s="24" t="s">
        <v>81</v>
      </c>
      <c r="F15" s="15" t="s">
        <v>58</v>
      </c>
      <c r="G15" s="21" t="s">
        <v>81</v>
      </c>
      <c r="H15" s="51" t="s">
        <v>83</v>
      </c>
      <c r="I15" s="44">
        <v>84</v>
      </c>
      <c r="J15" s="45">
        <v>91127.55</v>
      </c>
      <c r="K15" s="44">
        <v>84</v>
      </c>
      <c r="L15" s="45">
        <v>91127.55</v>
      </c>
      <c r="M15" s="44">
        <v>0</v>
      </c>
      <c r="N15" s="45">
        <v>0</v>
      </c>
      <c r="O15" s="25">
        <v>0</v>
      </c>
      <c r="P15" s="46">
        <v>0</v>
      </c>
      <c r="Q15" s="25">
        <f t="shared" si="0"/>
        <v>0</v>
      </c>
      <c r="R15" s="46">
        <f t="shared" si="1"/>
        <v>0</v>
      </c>
      <c r="S15" s="25">
        <v>84</v>
      </c>
      <c r="T15" s="46">
        <v>91127.55</v>
      </c>
      <c r="U15" s="25">
        <v>0</v>
      </c>
      <c r="V15" s="46">
        <v>0</v>
      </c>
    </row>
    <row r="16" s="3" customFormat="1" customHeight="1" spans="1:22">
      <c r="A16" s="15" t="s">
        <v>84</v>
      </c>
      <c r="B16" s="22" t="s">
        <v>43</v>
      </c>
      <c r="C16" s="23" t="s">
        <v>85</v>
      </c>
      <c r="D16" s="23" t="s">
        <v>86</v>
      </c>
      <c r="E16" s="24" t="s">
        <v>85</v>
      </c>
      <c r="F16" s="15" t="s">
        <v>58</v>
      </c>
      <c r="G16" s="21" t="s">
        <v>85</v>
      </c>
      <c r="H16" s="51" t="s">
        <v>87</v>
      </c>
      <c r="I16" s="44">
        <v>232</v>
      </c>
      <c r="J16" s="45">
        <v>284305.2</v>
      </c>
      <c r="K16" s="44">
        <v>214</v>
      </c>
      <c r="L16" s="45">
        <v>262113.9</v>
      </c>
      <c r="M16" s="44">
        <v>18</v>
      </c>
      <c r="N16" s="45">
        <v>22191.3</v>
      </c>
      <c r="O16" s="25">
        <v>0</v>
      </c>
      <c r="P16" s="46">
        <v>0</v>
      </c>
      <c r="Q16" s="25">
        <f t="shared" si="0"/>
        <v>18</v>
      </c>
      <c r="R16" s="46">
        <f t="shared" si="1"/>
        <v>22191.3</v>
      </c>
      <c r="S16" s="25">
        <v>214</v>
      </c>
      <c r="T16" s="46">
        <v>262113.9</v>
      </c>
      <c r="U16" s="25">
        <v>18</v>
      </c>
      <c r="V16" s="46">
        <v>22191.3</v>
      </c>
    </row>
    <row r="17" s="3" customFormat="1" customHeight="1" spans="1:22">
      <c r="A17" s="15" t="s">
        <v>88</v>
      </c>
      <c r="B17" s="22" t="s">
        <v>43</v>
      </c>
      <c r="C17" s="23" t="s">
        <v>89</v>
      </c>
      <c r="D17" s="23" t="s">
        <v>90</v>
      </c>
      <c r="E17" s="24" t="s">
        <v>89</v>
      </c>
      <c r="F17" s="15" t="s">
        <v>58</v>
      </c>
      <c r="G17" s="21" t="s">
        <v>89</v>
      </c>
      <c r="H17" s="21" t="s">
        <v>91</v>
      </c>
      <c r="I17" s="44">
        <v>76</v>
      </c>
      <c r="J17" s="45">
        <v>93273.6</v>
      </c>
      <c r="K17" s="44">
        <v>76</v>
      </c>
      <c r="L17" s="45">
        <v>93273.6</v>
      </c>
      <c r="M17" s="44">
        <v>0</v>
      </c>
      <c r="N17" s="45">
        <v>0</v>
      </c>
      <c r="O17" s="25">
        <v>0</v>
      </c>
      <c r="P17" s="46">
        <v>0</v>
      </c>
      <c r="Q17" s="25">
        <f t="shared" si="0"/>
        <v>0</v>
      </c>
      <c r="R17" s="46">
        <f t="shared" si="1"/>
        <v>0</v>
      </c>
      <c r="S17" s="25">
        <v>76</v>
      </c>
      <c r="T17" s="46">
        <v>93273.6</v>
      </c>
      <c r="U17" s="25">
        <v>0</v>
      </c>
      <c r="V17" s="46">
        <v>0</v>
      </c>
    </row>
    <row r="18" s="3" customFormat="1" customHeight="1" spans="1:22">
      <c r="A18" s="15" t="s">
        <v>92</v>
      </c>
      <c r="B18" s="22" t="s">
        <v>43</v>
      </c>
      <c r="C18" s="23" t="s">
        <v>93</v>
      </c>
      <c r="D18" s="23" t="s">
        <v>94</v>
      </c>
      <c r="E18" s="23" t="s">
        <v>93</v>
      </c>
      <c r="F18" s="23">
        <v>2</v>
      </c>
      <c r="G18" s="21" t="s">
        <v>93</v>
      </c>
      <c r="H18" s="21" t="s">
        <v>95</v>
      </c>
      <c r="I18" s="44">
        <v>37</v>
      </c>
      <c r="J18" s="45">
        <v>26005.8</v>
      </c>
      <c r="K18" s="44">
        <v>37</v>
      </c>
      <c r="L18" s="45">
        <v>26005.8</v>
      </c>
      <c r="M18" s="44">
        <v>0</v>
      </c>
      <c r="N18" s="45">
        <v>0</v>
      </c>
      <c r="O18" s="25">
        <v>0</v>
      </c>
      <c r="P18" s="46">
        <v>0</v>
      </c>
      <c r="Q18" s="25">
        <f t="shared" si="0"/>
        <v>0</v>
      </c>
      <c r="R18" s="46">
        <f t="shared" si="1"/>
        <v>0</v>
      </c>
      <c r="S18" s="25">
        <v>37</v>
      </c>
      <c r="T18" s="46">
        <v>26005.8</v>
      </c>
      <c r="U18" s="25">
        <v>0</v>
      </c>
      <c r="V18" s="46">
        <v>0</v>
      </c>
    </row>
    <row r="19" s="3" customFormat="1" customHeight="1" spans="1:22">
      <c r="A19" s="15" t="s">
        <v>96</v>
      </c>
      <c r="B19" s="22" t="s">
        <v>43</v>
      </c>
      <c r="C19" s="23"/>
      <c r="D19" s="23"/>
      <c r="E19" s="23"/>
      <c r="F19" s="23"/>
      <c r="G19" s="21" t="s">
        <v>97</v>
      </c>
      <c r="H19" s="21" t="s">
        <v>98</v>
      </c>
      <c r="I19" s="44">
        <v>13</v>
      </c>
      <c r="J19" s="45">
        <v>11631</v>
      </c>
      <c r="K19" s="44">
        <v>13</v>
      </c>
      <c r="L19" s="45">
        <v>11631</v>
      </c>
      <c r="M19" s="44">
        <v>0</v>
      </c>
      <c r="N19" s="45">
        <v>0</v>
      </c>
      <c r="O19" s="25">
        <v>0</v>
      </c>
      <c r="P19" s="46">
        <v>0</v>
      </c>
      <c r="Q19" s="25">
        <f t="shared" si="0"/>
        <v>0</v>
      </c>
      <c r="R19" s="46">
        <f t="shared" si="1"/>
        <v>0</v>
      </c>
      <c r="S19" s="25">
        <v>13</v>
      </c>
      <c r="T19" s="46">
        <v>11631</v>
      </c>
      <c r="U19" s="25">
        <v>0</v>
      </c>
      <c r="V19" s="46">
        <v>0</v>
      </c>
    </row>
    <row r="20" s="3" customFormat="1" customHeight="1" spans="1:22">
      <c r="A20" s="15" t="s">
        <v>99</v>
      </c>
      <c r="B20" s="22" t="s">
        <v>43</v>
      </c>
      <c r="C20" s="23" t="s">
        <v>100</v>
      </c>
      <c r="D20" s="23" t="s">
        <v>101</v>
      </c>
      <c r="E20" s="24" t="s">
        <v>100</v>
      </c>
      <c r="F20" s="15" t="s">
        <v>58</v>
      </c>
      <c r="G20" s="21" t="s">
        <v>102</v>
      </c>
      <c r="H20" s="21" t="s">
        <v>103</v>
      </c>
      <c r="I20" s="44">
        <v>1</v>
      </c>
      <c r="J20" s="45">
        <v>374.85</v>
      </c>
      <c r="K20" s="44">
        <v>1</v>
      </c>
      <c r="L20" s="45">
        <v>374.85</v>
      </c>
      <c r="M20" s="44">
        <v>0</v>
      </c>
      <c r="N20" s="45">
        <v>0</v>
      </c>
      <c r="O20" s="25">
        <v>0</v>
      </c>
      <c r="P20" s="46">
        <v>0</v>
      </c>
      <c r="Q20" s="25">
        <f t="shared" si="0"/>
        <v>0</v>
      </c>
      <c r="R20" s="46">
        <f t="shared" si="1"/>
        <v>0</v>
      </c>
      <c r="S20" s="25">
        <v>1</v>
      </c>
      <c r="T20" s="46">
        <v>374.85</v>
      </c>
      <c r="U20" s="25">
        <v>0</v>
      </c>
      <c r="V20" s="46">
        <v>0</v>
      </c>
    </row>
    <row r="21" s="3" customFormat="1" customHeight="1" spans="1:22">
      <c r="A21" s="15" t="s">
        <v>104</v>
      </c>
      <c r="B21" s="22" t="s">
        <v>43</v>
      </c>
      <c r="C21" s="23" t="s">
        <v>105</v>
      </c>
      <c r="D21" s="23" t="s">
        <v>106</v>
      </c>
      <c r="E21" s="24" t="s">
        <v>105</v>
      </c>
      <c r="F21" s="25" t="s">
        <v>58</v>
      </c>
      <c r="G21" s="21" t="s">
        <v>105</v>
      </c>
      <c r="H21" s="51" t="s">
        <v>107</v>
      </c>
      <c r="I21" s="44">
        <v>22</v>
      </c>
      <c r="J21" s="45">
        <v>17679.6</v>
      </c>
      <c r="K21" s="44">
        <v>22</v>
      </c>
      <c r="L21" s="45">
        <v>17679.6</v>
      </c>
      <c r="M21" s="44">
        <v>0</v>
      </c>
      <c r="N21" s="45">
        <v>0</v>
      </c>
      <c r="O21" s="25">
        <v>0</v>
      </c>
      <c r="P21" s="46">
        <v>0</v>
      </c>
      <c r="Q21" s="25">
        <f t="shared" si="0"/>
        <v>0</v>
      </c>
      <c r="R21" s="46">
        <f t="shared" si="1"/>
        <v>0</v>
      </c>
      <c r="S21" s="25">
        <v>22</v>
      </c>
      <c r="T21" s="46">
        <v>17679.6</v>
      </c>
      <c r="U21" s="25">
        <v>0</v>
      </c>
      <c r="V21" s="46">
        <v>0</v>
      </c>
    </row>
    <row r="22" s="3" customFormat="1" ht="41" customHeight="1" spans="1:22">
      <c r="A22" s="15" t="s">
        <v>108</v>
      </c>
      <c r="B22" s="22" t="s">
        <v>43</v>
      </c>
      <c r="C22" s="23" t="s">
        <v>109</v>
      </c>
      <c r="D22" s="23" t="s">
        <v>110</v>
      </c>
      <c r="E22" s="24" t="s">
        <v>109</v>
      </c>
      <c r="F22" s="15" t="s">
        <v>58</v>
      </c>
      <c r="G22" s="21" t="s">
        <v>109</v>
      </c>
      <c r="H22" s="21" t="s">
        <v>111</v>
      </c>
      <c r="I22" s="44">
        <v>30</v>
      </c>
      <c r="J22" s="45">
        <v>17275.5</v>
      </c>
      <c r="K22" s="44">
        <v>30</v>
      </c>
      <c r="L22" s="45">
        <v>17275.5</v>
      </c>
      <c r="M22" s="44">
        <v>0</v>
      </c>
      <c r="N22" s="45">
        <v>0</v>
      </c>
      <c r="O22" s="25">
        <v>0</v>
      </c>
      <c r="P22" s="46">
        <v>0</v>
      </c>
      <c r="Q22" s="25">
        <f t="shared" si="0"/>
        <v>0</v>
      </c>
      <c r="R22" s="46">
        <f t="shared" si="1"/>
        <v>0</v>
      </c>
      <c r="S22" s="25">
        <v>30</v>
      </c>
      <c r="T22" s="46">
        <v>17275.5</v>
      </c>
      <c r="U22" s="25">
        <v>0</v>
      </c>
      <c r="V22" s="46">
        <v>0</v>
      </c>
    </row>
    <row r="23" s="3" customFormat="1" ht="41" customHeight="1" spans="1:22">
      <c r="A23" s="15" t="s">
        <v>112</v>
      </c>
      <c r="B23" s="22" t="s">
        <v>43</v>
      </c>
      <c r="C23" s="23" t="s">
        <v>113</v>
      </c>
      <c r="D23" s="23" t="s">
        <v>114</v>
      </c>
      <c r="E23" s="24" t="s">
        <v>113</v>
      </c>
      <c r="F23" s="15" t="s">
        <v>58</v>
      </c>
      <c r="G23" s="21" t="s">
        <v>113</v>
      </c>
      <c r="H23" s="21" t="s">
        <v>115</v>
      </c>
      <c r="I23" s="44">
        <v>5</v>
      </c>
      <c r="J23" s="45">
        <v>2036.25</v>
      </c>
      <c r="K23" s="44">
        <v>5</v>
      </c>
      <c r="L23" s="45">
        <v>2036.25</v>
      </c>
      <c r="M23" s="44">
        <v>0</v>
      </c>
      <c r="N23" s="45">
        <v>0</v>
      </c>
      <c r="O23" s="25">
        <v>0</v>
      </c>
      <c r="P23" s="46">
        <v>0</v>
      </c>
      <c r="Q23" s="25">
        <f t="shared" si="0"/>
        <v>0</v>
      </c>
      <c r="R23" s="46">
        <f t="shared" si="1"/>
        <v>0</v>
      </c>
      <c r="S23" s="25">
        <v>5</v>
      </c>
      <c r="T23" s="46">
        <v>2036.25</v>
      </c>
      <c r="U23" s="25">
        <v>0</v>
      </c>
      <c r="V23" s="46">
        <v>0</v>
      </c>
    </row>
    <row r="24" s="3" customFormat="1" ht="41" customHeight="1" spans="1:22">
      <c r="A24" s="15" t="s">
        <v>116</v>
      </c>
      <c r="B24" s="22" t="s">
        <v>43</v>
      </c>
      <c r="C24" s="23" t="s">
        <v>117</v>
      </c>
      <c r="D24" s="23" t="s">
        <v>118</v>
      </c>
      <c r="E24" s="24" t="s">
        <v>117</v>
      </c>
      <c r="F24" s="15" t="s">
        <v>58</v>
      </c>
      <c r="G24" s="21" t="s">
        <v>117</v>
      </c>
      <c r="H24" s="21" t="s">
        <v>119</v>
      </c>
      <c r="I24" s="44">
        <v>60</v>
      </c>
      <c r="J24" s="45">
        <v>41610.3</v>
      </c>
      <c r="K24" s="44">
        <v>60</v>
      </c>
      <c r="L24" s="45">
        <v>41610.3</v>
      </c>
      <c r="M24" s="44">
        <v>0</v>
      </c>
      <c r="N24" s="45">
        <v>0</v>
      </c>
      <c r="O24" s="25">
        <v>0</v>
      </c>
      <c r="P24" s="46">
        <v>0</v>
      </c>
      <c r="Q24" s="25">
        <f t="shared" si="0"/>
        <v>0</v>
      </c>
      <c r="R24" s="46">
        <f t="shared" si="1"/>
        <v>0</v>
      </c>
      <c r="S24" s="25">
        <v>60</v>
      </c>
      <c r="T24" s="46">
        <v>41610.3</v>
      </c>
      <c r="U24" s="25">
        <v>0</v>
      </c>
      <c r="V24" s="46">
        <v>0</v>
      </c>
    </row>
    <row r="25" s="3" customFormat="1" customHeight="1" spans="1:22">
      <c r="A25" s="15" t="s">
        <v>120</v>
      </c>
      <c r="B25" s="22" t="s">
        <v>43</v>
      </c>
      <c r="C25" s="23" t="s">
        <v>121</v>
      </c>
      <c r="D25" s="23" t="s">
        <v>122</v>
      </c>
      <c r="E25" s="24" t="s">
        <v>44</v>
      </c>
      <c r="F25" s="15" t="s">
        <v>58</v>
      </c>
      <c r="G25" s="21" t="s">
        <v>123</v>
      </c>
      <c r="H25" s="51" t="s">
        <v>124</v>
      </c>
      <c r="I25" s="44">
        <v>3</v>
      </c>
      <c r="J25" s="45">
        <v>2369.55</v>
      </c>
      <c r="K25" s="44">
        <v>3</v>
      </c>
      <c r="L25" s="45">
        <v>2369.55</v>
      </c>
      <c r="M25" s="44">
        <v>0</v>
      </c>
      <c r="N25" s="45">
        <v>0</v>
      </c>
      <c r="O25" s="25">
        <v>0</v>
      </c>
      <c r="P25" s="46">
        <v>0</v>
      </c>
      <c r="Q25" s="25">
        <f t="shared" si="0"/>
        <v>0</v>
      </c>
      <c r="R25" s="46">
        <f t="shared" si="1"/>
        <v>0</v>
      </c>
      <c r="S25" s="25">
        <v>3</v>
      </c>
      <c r="T25" s="46">
        <v>2369.55</v>
      </c>
      <c r="U25" s="25">
        <v>0</v>
      </c>
      <c r="V25" s="46">
        <v>0</v>
      </c>
    </row>
    <row r="26" s="3" customFormat="1" customHeight="1" spans="1:22">
      <c r="A26" s="15" t="s">
        <v>125</v>
      </c>
      <c r="B26" s="22" t="s">
        <v>43</v>
      </c>
      <c r="C26" s="23" t="s">
        <v>126</v>
      </c>
      <c r="D26" s="23" t="s">
        <v>127</v>
      </c>
      <c r="E26" s="24" t="s">
        <v>44</v>
      </c>
      <c r="F26" s="15" t="s">
        <v>58</v>
      </c>
      <c r="G26" s="21" t="s">
        <v>128</v>
      </c>
      <c r="H26" s="51" t="s">
        <v>129</v>
      </c>
      <c r="I26" s="44">
        <v>10</v>
      </c>
      <c r="J26" s="45">
        <v>8788.65</v>
      </c>
      <c r="K26" s="44">
        <v>10</v>
      </c>
      <c r="L26" s="45">
        <v>8788.65</v>
      </c>
      <c r="M26" s="44">
        <v>0</v>
      </c>
      <c r="N26" s="45">
        <v>0</v>
      </c>
      <c r="O26" s="25">
        <v>0</v>
      </c>
      <c r="P26" s="46">
        <v>0</v>
      </c>
      <c r="Q26" s="25">
        <f t="shared" si="0"/>
        <v>0</v>
      </c>
      <c r="R26" s="46">
        <f t="shared" si="1"/>
        <v>0</v>
      </c>
      <c r="S26" s="25">
        <v>10</v>
      </c>
      <c r="T26" s="46">
        <v>8788.65</v>
      </c>
      <c r="U26" s="25">
        <v>0</v>
      </c>
      <c r="V26" s="46">
        <v>0</v>
      </c>
    </row>
    <row r="27" s="3" customFormat="1" customHeight="1" spans="1:22">
      <c r="A27" s="15" t="s">
        <v>130</v>
      </c>
      <c r="B27" s="22" t="s">
        <v>43</v>
      </c>
      <c r="C27" s="23" t="s">
        <v>131</v>
      </c>
      <c r="D27" s="23" t="s">
        <v>132</v>
      </c>
      <c r="E27" s="23" t="s">
        <v>131</v>
      </c>
      <c r="F27" s="23">
        <v>3</v>
      </c>
      <c r="G27" s="21" t="s">
        <v>133</v>
      </c>
      <c r="H27" s="21" t="s">
        <v>134</v>
      </c>
      <c r="I27" s="44">
        <v>57</v>
      </c>
      <c r="J27" s="45">
        <v>71016.45</v>
      </c>
      <c r="K27" s="44">
        <v>57</v>
      </c>
      <c r="L27" s="45">
        <v>71016.45</v>
      </c>
      <c r="M27" s="44">
        <v>0</v>
      </c>
      <c r="N27" s="45">
        <v>0</v>
      </c>
      <c r="O27" s="25">
        <v>0</v>
      </c>
      <c r="P27" s="46">
        <v>0</v>
      </c>
      <c r="Q27" s="25">
        <f t="shared" si="0"/>
        <v>0</v>
      </c>
      <c r="R27" s="46">
        <f t="shared" si="1"/>
        <v>0</v>
      </c>
      <c r="S27" s="25">
        <v>57</v>
      </c>
      <c r="T27" s="46">
        <v>71016.45</v>
      </c>
      <c r="U27" s="25">
        <v>0</v>
      </c>
      <c r="V27" s="46">
        <v>0</v>
      </c>
    </row>
    <row r="28" s="3" customFormat="1" customHeight="1" spans="1:22">
      <c r="A28" s="15" t="s">
        <v>135</v>
      </c>
      <c r="B28" s="22" t="s">
        <v>43</v>
      </c>
      <c r="C28" s="23"/>
      <c r="D28" s="23"/>
      <c r="E28" s="23"/>
      <c r="F28" s="23"/>
      <c r="G28" s="21" t="s">
        <v>136</v>
      </c>
      <c r="H28" s="21" t="s">
        <v>137</v>
      </c>
      <c r="I28" s="44">
        <v>23</v>
      </c>
      <c r="J28" s="45">
        <v>29246.55</v>
      </c>
      <c r="K28" s="44">
        <v>23</v>
      </c>
      <c r="L28" s="45">
        <v>29246.55</v>
      </c>
      <c r="M28" s="44">
        <v>0</v>
      </c>
      <c r="N28" s="45">
        <v>0</v>
      </c>
      <c r="O28" s="25">
        <v>0</v>
      </c>
      <c r="P28" s="46">
        <v>0</v>
      </c>
      <c r="Q28" s="25">
        <f t="shared" si="0"/>
        <v>0</v>
      </c>
      <c r="R28" s="46">
        <f t="shared" si="1"/>
        <v>0</v>
      </c>
      <c r="S28" s="25">
        <v>23</v>
      </c>
      <c r="T28" s="46">
        <v>29246.55</v>
      </c>
      <c r="U28" s="25">
        <v>0</v>
      </c>
      <c r="V28" s="46">
        <v>0</v>
      </c>
    </row>
    <row r="29" s="3" customFormat="1" customHeight="1" spans="1:22">
      <c r="A29" s="15" t="s">
        <v>138</v>
      </c>
      <c r="B29" s="22" t="s">
        <v>43</v>
      </c>
      <c r="C29" s="23"/>
      <c r="D29" s="23"/>
      <c r="E29" s="23"/>
      <c r="F29" s="23"/>
      <c r="G29" s="21" t="s">
        <v>139</v>
      </c>
      <c r="H29" s="21" t="s">
        <v>140</v>
      </c>
      <c r="I29" s="44">
        <v>39</v>
      </c>
      <c r="J29" s="45">
        <v>47169.15</v>
      </c>
      <c r="K29" s="44">
        <v>39</v>
      </c>
      <c r="L29" s="45">
        <v>47169.15</v>
      </c>
      <c r="M29" s="44">
        <v>0</v>
      </c>
      <c r="N29" s="45">
        <v>0</v>
      </c>
      <c r="O29" s="25">
        <v>0</v>
      </c>
      <c r="P29" s="46">
        <v>0</v>
      </c>
      <c r="Q29" s="25">
        <f t="shared" si="0"/>
        <v>0</v>
      </c>
      <c r="R29" s="46">
        <f t="shared" si="1"/>
        <v>0</v>
      </c>
      <c r="S29" s="25">
        <v>39</v>
      </c>
      <c r="T29" s="46">
        <v>47169.15</v>
      </c>
      <c r="U29" s="25">
        <v>0</v>
      </c>
      <c r="V29" s="46">
        <v>0</v>
      </c>
    </row>
    <row r="30" s="3" customFormat="1" customHeight="1" spans="1:22">
      <c r="A30" s="15" t="s">
        <v>141</v>
      </c>
      <c r="B30" s="22" t="s">
        <v>43</v>
      </c>
      <c r="C30" s="23" t="s">
        <v>142</v>
      </c>
      <c r="D30" s="23" t="s">
        <v>143</v>
      </c>
      <c r="E30" s="24" t="s">
        <v>142</v>
      </c>
      <c r="F30" s="15" t="s">
        <v>58</v>
      </c>
      <c r="G30" s="21" t="s">
        <v>142</v>
      </c>
      <c r="H30" s="51" t="s">
        <v>144</v>
      </c>
      <c r="I30" s="44">
        <v>121</v>
      </c>
      <c r="J30" s="45">
        <v>132208.8</v>
      </c>
      <c r="K30" s="44">
        <v>116</v>
      </c>
      <c r="L30" s="45">
        <v>126446.55</v>
      </c>
      <c r="M30" s="44">
        <v>5</v>
      </c>
      <c r="N30" s="45">
        <v>5762.25</v>
      </c>
      <c r="O30" s="25">
        <v>0</v>
      </c>
      <c r="P30" s="46">
        <v>0</v>
      </c>
      <c r="Q30" s="25">
        <f t="shared" si="0"/>
        <v>5</v>
      </c>
      <c r="R30" s="46">
        <f t="shared" si="1"/>
        <v>5762.25</v>
      </c>
      <c r="S30" s="25">
        <v>116</v>
      </c>
      <c r="T30" s="46">
        <v>126446.55</v>
      </c>
      <c r="U30" s="25">
        <v>5</v>
      </c>
      <c r="V30" s="46">
        <v>5762.25</v>
      </c>
    </row>
    <row r="31" s="4" customFormat="1" ht="35" customHeight="1" spans="1:22">
      <c r="A31" s="26"/>
      <c r="B31" s="26" t="s">
        <v>145</v>
      </c>
      <c r="C31" s="26"/>
      <c r="D31" s="26"/>
      <c r="E31" s="26"/>
      <c r="F31" s="26"/>
      <c r="G31" s="26"/>
      <c r="H31" s="26"/>
      <c r="I31" s="47">
        <v>1143</v>
      </c>
      <c r="J31" s="47">
        <v>1224880.5</v>
      </c>
      <c r="K31" s="47">
        <v>1118</v>
      </c>
      <c r="L31" s="47">
        <v>1193927.25</v>
      </c>
      <c r="M31" s="47">
        <v>25</v>
      </c>
      <c r="N31" s="47">
        <v>30953.25</v>
      </c>
      <c r="O31" s="47">
        <v>0</v>
      </c>
      <c r="P31" s="47">
        <v>0</v>
      </c>
      <c r="Q31" s="47">
        <v>25</v>
      </c>
      <c r="R31" s="47">
        <v>30953.25</v>
      </c>
      <c r="S31" s="47">
        <v>1118</v>
      </c>
      <c r="T31" s="47">
        <v>1193927.25</v>
      </c>
      <c r="U31" s="47">
        <v>25</v>
      </c>
      <c r="V31" s="47">
        <v>30953.25</v>
      </c>
    </row>
  </sheetData>
  <mergeCells count="37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6:C8"/>
    <mergeCell ref="C12:C14"/>
    <mergeCell ref="C18:C19"/>
    <mergeCell ref="C27:C29"/>
    <mergeCell ref="D2:D5"/>
    <mergeCell ref="D6:D8"/>
    <mergeCell ref="D12:D14"/>
    <mergeCell ref="D18:D19"/>
    <mergeCell ref="D27:D29"/>
    <mergeCell ref="E2:E5"/>
    <mergeCell ref="E6:E11"/>
    <mergeCell ref="E12:E14"/>
    <mergeCell ref="E18:E19"/>
    <mergeCell ref="E27:E29"/>
    <mergeCell ref="F2:F5"/>
    <mergeCell ref="F6:F8"/>
    <mergeCell ref="F12:F14"/>
    <mergeCell ref="F18:F19"/>
    <mergeCell ref="F27:F29"/>
    <mergeCell ref="G2:G5"/>
    <mergeCell ref="H2:H5"/>
    <mergeCell ref="I3:I5"/>
    <mergeCell ref="J3:J5"/>
  </mergeCells>
  <pageMargins left="0.7" right="0.7" top="0.75" bottom="0.75" header="0.3" footer="0.3"/>
  <pageSetup paperSize="9" scale="35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35DD2978FD1E4DBE8961029991226C83_11</vt:lpwstr>
  </property>
  <property fmtid="{D5CDD505-2E9C-101B-9397-08002B2CF9AE}" pid="3" name="KSOProductBuildVer">
    <vt:lpwstr>2052-11.3.0.9228</vt:lpwstr>
  </property>
</Properties>
</file>