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72"/>
  </bookViews>
  <sheets>
    <sheet name="1.审核三平台汇总表" sheetId="16" r:id="rId1"/>
  </sheets>
  <calcPr calcId="144525"/>
</workbook>
</file>

<file path=xl/sharedStrings.xml><?xml version="1.0" encoding="utf-8"?>
<sst xmlns="http://schemas.openxmlformats.org/spreadsheetml/2006/main" count="47" uniqueCount="44">
  <si>
    <t>2024年第二批“惠购湖北3C数码产品消费券线上、线下参与企业补贴资金审核结果汇总表</t>
  </si>
  <si>
    <t>序号</t>
  </si>
  <si>
    <t>活动平台</t>
  </si>
  <si>
    <t>申报企业</t>
  </si>
  <si>
    <t>申报门店</t>
  </si>
  <si>
    <t>申报金额</t>
  </si>
  <si>
    <t>初审情况</t>
  </si>
  <si>
    <t>复核情况</t>
  </si>
  <si>
    <t>终审审定情况</t>
  </si>
  <si>
    <t>调整原因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</si>
  <si>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</si>
  <si>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</si>
  <si>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</si>
  <si>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</si>
  <si>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</si>
  <si>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</si>
  <si>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</si>
  <si>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</si>
  <si>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</si>
  <si>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</si>
  <si>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</si>
  <si>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</si>
  <si>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</si>
  <si>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</si>
  <si>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</si>
  <si>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</si>
  <si>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</si>
  <si>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</si>
  <si>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</si>
  <si>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</si>
  <si>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</si>
  <si>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</si>
  <si>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</si>
  <si>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</si>
  <si>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</si>
  <si>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</si>
  <si>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</si>
  <si>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</si>
  <si>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</si>
  <si>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支付宝平台</t>
  </si>
  <si>
    <t>终审审诉通过调整25单</t>
  </si>
  <si>
    <t>京东平台</t>
  </si>
  <si>
    <t>唯品会平台</t>
  </si>
  <si>
    <t>合  计：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</si>
</sst>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22" borderId="19" applyNumberFormat="0" applyAlignment="0" applyProtection="0">
      <alignment vertical="center"/>
    </xf>
    <xf numFmtId="0" fontId="26" fillId="22" borderId="12" applyNumberFormat="0" applyAlignment="0" applyProtection="0">
      <alignment vertical="center"/>
    </xf>
    <xf numFmtId="0" fontId="18" fillId="18" borderId="14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right" vertical="center"/>
    </xf>
    <xf numFmtId="0" fontId="0" fillId="0" borderId="0" xfId="0" applyNumberFormat="1" applyFill="1" applyBorder="1" applyAlignment="1">
      <alignment horizontal="center" vertical="center"/>
    </xf>
    <xf numFmtId="43" fontId="0" fillId="0" borderId="0" xfId="0" applyNumberFormat="1" applyFill="1" applyBorder="1" applyAlignment="1">
      <alignment vertical="center"/>
    </xf>
    <xf numFmtId="49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3" fontId="5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43" fontId="4" fillId="0" borderId="8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43" fontId="6" fillId="0" borderId="9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43" fontId="1" fillId="0" borderId="9" xfId="0" applyNumberFormat="1" applyFont="1" applyFill="1" applyBorder="1" applyAlignment="1">
      <alignment horizontal="right" vertical="center"/>
    </xf>
    <xf numFmtId="43" fontId="0" fillId="0" borderId="9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43" fontId="0" fillId="0" borderId="0" xfId="0" applyNumberFormat="1" applyFill="1" applyAlignment="1">
      <alignment horizontal="right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43" fontId="5" fillId="0" borderId="1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3" fontId="7" fillId="0" borderId="11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3" fontId="7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/>
    </xf>
    <xf numFmtId="43" fontId="0" fillId="0" borderId="9" xfId="0" applyNumberFormat="1" applyFill="1" applyBorder="1" applyAlignment="1">
      <alignment vertical="center"/>
    </xf>
    <xf numFmtId="43" fontId="1" fillId="0" borderId="9" xfId="0" applyNumberFormat="1" applyFont="1" applyFill="1" applyBorder="1" applyAlignment="1">
      <alignment horizontal="center" vertical="center"/>
    </xf>
    <xf numFmtId="43" fontId="0" fillId="0" borderId="0" xfId="0" applyNumberForma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tabSelected="1" workbookViewId="0">
      <selection activeCell="A11" sqref="$A11:$XFD14"/>
    </sheetView>
  </sheetViews>
  <sheetFormatPr defaultColWidth="8.88888888888889" defaultRowHeight="50" customHeight="1"/>
  <cols>
    <col min="1" max="1" width="8.88888888888889" style="2"/>
    <col min="2" max="2" width="11.8888888888889" style="1" customWidth="1"/>
    <col min="3" max="4" width="9.22222222222222" style="2" customWidth="1"/>
    <col min="5" max="5" width="10.5555555555556" style="3" customWidth="1"/>
    <col min="6" max="6" width="15.5555555555556" style="4" customWidth="1"/>
    <col min="7" max="7" width="10.5555555555556" style="3" customWidth="1"/>
    <col min="8" max="8" width="15.5555555555556" style="4" customWidth="1"/>
    <col min="9" max="9" width="10.5555555555556" style="3" customWidth="1"/>
    <col min="10" max="10" width="15.5555555555556" style="4" customWidth="1"/>
    <col min="11" max="11" width="10.5555555555556" style="5" customWidth="1"/>
    <col min="12" max="12" width="15.5555555555556" style="6" customWidth="1"/>
    <col min="13" max="13" width="10.5555555555556" style="6" customWidth="1"/>
    <col min="14" max="14" width="15.5555555555556" style="6" customWidth="1"/>
    <col min="15" max="15" width="10.5555555555556" style="3" customWidth="1"/>
    <col min="16" max="16" width="15.5555555555556" style="4" customWidth="1"/>
    <col min="17" max="17" width="10.5555555555556" style="3" customWidth="1"/>
    <col min="18" max="18" width="15.5555555555556" style="4" customWidth="1"/>
    <col min="19" max="19" width="15.2222222222222" style="1" customWidth="1"/>
    <col min="20" max="20" width="8.88888888888889" style="1"/>
    <col min="21" max="21" width="12.8888888888889" style="1"/>
    <col min="22" max="16384" width="8.88888888888889" style="1"/>
  </cols>
  <sheetData>
    <row r="1" customHeight="1" spans="1:19">
      <c r="A1" s="7" t="s">
        <v>0</v>
      </c>
      <c r="B1" s="7"/>
      <c r="C1" s="7"/>
      <c r="D1" s="7"/>
      <c r="E1" s="7"/>
      <c r="F1" s="8"/>
      <c r="G1" s="7"/>
      <c r="H1" s="8"/>
      <c r="I1" s="7"/>
      <c r="J1" s="8"/>
      <c r="K1" s="7"/>
      <c r="L1" s="8"/>
      <c r="M1" s="7"/>
      <c r="N1" s="8"/>
      <c r="O1" s="7"/>
      <c r="P1" s="8"/>
      <c r="Q1" s="7"/>
      <c r="R1" s="8"/>
      <c r="S1" s="7"/>
    </row>
    <row r="2" s="1" customFormat="1" ht="22" customHeight="1" spans="1:19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1"/>
      <c r="G2" s="12" t="s">
        <v>6</v>
      </c>
      <c r="H2" s="13"/>
      <c r="I2" s="34"/>
      <c r="J2" s="35"/>
      <c r="K2" s="36" t="s">
        <v>7</v>
      </c>
      <c r="L2" s="37"/>
      <c r="M2" s="38"/>
      <c r="N2" s="39"/>
      <c r="O2" s="40" t="s">
        <v>8</v>
      </c>
      <c r="P2" s="41"/>
      <c r="Q2" s="40"/>
      <c r="R2" s="41"/>
      <c r="S2" s="46" t="s">
        <v>9</v>
      </c>
    </row>
    <row r="3" s="1" customFormat="1" ht="22" customHeight="1" spans="1:19">
      <c r="A3" s="14"/>
      <c r="B3" s="14"/>
      <c r="C3" s="14"/>
      <c r="D3" s="14"/>
      <c r="E3" s="15"/>
      <c r="F3" s="16"/>
      <c r="G3" s="17" t="s">
        <v>10</v>
      </c>
      <c r="H3" s="18"/>
      <c r="I3" s="17" t="s">
        <v>11</v>
      </c>
      <c r="J3" s="18"/>
      <c r="K3" s="17" t="s">
        <v>12</v>
      </c>
      <c r="L3" s="18"/>
      <c r="M3" s="17" t="s">
        <v>13</v>
      </c>
      <c r="N3" s="18"/>
      <c r="O3" s="17" t="s">
        <v>10</v>
      </c>
      <c r="P3" s="18"/>
      <c r="Q3" s="17" t="s">
        <v>11</v>
      </c>
      <c r="R3" s="18"/>
      <c r="S3" s="47"/>
    </row>
    <row r="4" s="2" customFormat="1" ht="34" customHeight="1" spans="1:19">
      <c r="A4" s="14"/>
      <c r="B4" s="14"/>
      <c r="C4" s="14"/>
      <c r="D4" s="14"/>
      <c r="E4" s="19" t="s">
        <v>14</v>
      </c>
      <c r="F4" s="20" t="s">
        <v>5</v>
      </c>
      <c r="G4" s="21" t="s">
        <v>15</v>
      </c>
      <c r="H4" s="22" t="s">
        <v>16</v>
      </c>
      <c r="I4" s="21" t="s">
        <v>17</v>
      </c>
      <c r="J4" s="22" t="s">
        <v>18</v>
      </c>
      <c r="K4" s="40" t="s">
        <v>19</v>
      </c>
      <c r="L4" s="41" t="s">
        <v>20</v>
      </c>
      <c r="M4" s="40" t="s">
        <v>21</v>
      </c>
      <c r="N4" s="41" t="s">
        <v>22</v>
      </c>
      <c r="O4" s="21" t="s">
        <v>23</v>
      </c>
      <c r="P4" s="22" t="s">
        <v>24</v>
      </c>
      <c r="Q4" s="21" t="s">
        <v>25</v>
      </c>
      <c r="R4" s="22" t="s">
        <v>26</v>
      </c>
      <c r="S4" s="47"/>
    </row>
    <row r="5" s="2" customFormat="1" ht="34" customHeight="1" spans="1:19">
      <c r="A5" s="23"/>
      <c r="B5" s="23"/>
      <c r="C5" s="23"/>
      <c r="D5" s="23"/>
      <c r="E5" s="24"/>
      <c r="F5" s="25"/>
      <c r="G5" s="21" t="s">
        <v>27</v>
      </c>
      <c r="H5" s="22" t="s">
        <v>28</v>
      </c>
      <c r="I5" s="21" t="s">
        <v>29</v>
      </c>
      <c r="J5" s="22" t="s">
        <v>30</v>
      </c>
      <c r="K5" s="40" t="s">
        <v>31</v>
      </c>
      <c r="L5" s="41" t="s">
        <v>32</v>
      </c>
      <c r="M5" s="40" t="s">
        <v>33</v>
      </c>
      <c r="N5" s="41" t="s">
        <v>34</v>
      </c>
      <c r="O5" s="21" t="s">
        <v>35</v>
      </c>
      <c r="P5" s="22" t="s">
        <v>36</v>
      </c>
      <c r="Q5" s="21" t="s">
        <v>37</v>
      </c>
      <c r="R5" s="22" t="s">
        <v>38</v>
      </c>
      <c r="S5" s="48"/>
    </row>
    <row r="6" s="1" customFormat="1" ht="41" customHeight="1" spans="1:21">
      <c r="A6" s="26">
        <v>1</v>
      </c>
      <c r="B6" s="26" t="s">
        <v>39</v>
      </c>
      <c r="C6" s="26">
        <v>614</v>
      </c>
      <c r="D6" s="26">
        <v>1196</v>
      </c>
      <c r="E6" s="27">
        <v>55126</v>
      </c>
      <c r="F6" s="28">
        <v>30818183.8819999</v>
      </c>
      <c r="G6" s="27">
        <v>54910</v>
      </c>
      <c r="H6" s="28">
        <v>30675060.872</v>
      </c>
      <c r="I6" s="27">
        <v>216</v>
      </c>
      <c r="J6" s="28">
        <v>143123.01</v>
      </c>
      <c r="K6" s="42">
        <f>O6-G6</f>
        <v>25</v>
      </c>
      <c r="L6" s="43">
        <f>P6-H6</f>
        <v>14798.0999998972</v>
      </c>
      <c r="M6" s="43">
        <f>Q6</f>
        <v>191</v>
      </c>
      <c r="N6" s="43">
        <f>R6</f>
        <v>128324.91</v>
      </c>
      <c r="O6" s="27">
        <v>54935</v>
      </c>
      <c r="P6" s="44">
        <v>30689858.9719999</v>
      </c>
      <c r="Q6" s="27">
        <v>191</v>
      </c>
      <c r="R6" s="28">
        <v>128324.91</v>
      </c>
      <c r="S6" s="49" t="s">
        <v>40</v>
      </c>
      <c r="T6" s="6"/>
      <c r="U6" s="6"/>
    </row>
    <row r="7" s="1" customFormat="1" ht="63" customHeight="1" spans="1:21">
      <c r="A7" s="26">
        <v>2</v>
      </c>
      <c r="B7" s="26" t="s">
        <v>41</v>
      </c>
      <c r="C7" s="26">
        <v>1</v>
      </c>
      <c r="D7" s="26">
        <v>1</v>
      </c>
      <c r="E7" s="27">
        <v>28057</v>
      </c>
      <c r="F7" s="28">
        <v>9226896.45000341</v>
      </c>
      <c r="G7" s="27">
        <v>28040</v>
      </c>
      <c r="H7" s="28">
        <v>9063563.32</v>
      </c>
      <c r="I7" s="27">
        <v>17</v>
      </c>
      <c r="J7" s="28">
        <v>163333.13</v>
      </c>
      <c r="K7" s="42">
        <f>O7-G7</f>
        <v>0</v>
      </c>
      <c r="L7" s="43">
        <f>P7-H7</f>
        <v>3.41050326824188e-6</v>
      </c>
      <c r="M7" s="43">
        <f>Q7</f>
        <v>17</v>
      </c>
      <c r="N7" s="43">
        <f>R7</f>
        <v>163333.130000003</v>
      </c>
      <c r="O7" s="27">
        <v>28040</v>
      </c>
      <c r="P7" s="44">
        <v>9063563.32000341</v>
      </c>
      <c r="Q7" s="27">
        <v>17</v>
      </c>
      <c r="R7" s="28">
        <v>163333.130000003</v>
      </c>
      <c r="S7" s="50"/>
      <c r="T7" s="6"/>
      <c r="U7" s="6"/>
    </row>
    <row r="8" s="1" customFormat="1" ht="74" customHeight="1" spans="1:21">
      <c r="A8" s="26">
        <v>3</v>
      </c>
      <c r="B8" s="26" t="s">
        <v>42</v>
      </c>
      <c r="C8" s="26">
        <v>1</v>
      </c>
      <c r="D8" s="26">
        <v>1</v>
      </c>
      <c r="E8" s="27">
        <v>15691</v>
      </c>
      <c r="F8" s="28">
        <v>9849086.30000276</v>
      </c>
      <c r="G8" s="27">
        <v>15674</v>
      </c>
      <c r="H8" s="28">
        <v>9834301.96</v>
      </c>
      <c r="I8" s="27">
        <v>17</v>
      </c>
      <c r="J8" s="28">
        <v>14784.34</v>
      </c>
      <c r="K8" s="42">
        <f>O8-G8</f>
        <v>0</v>
      </c>
      <c r="L8" s="43">
        <f>P8-H8</f>
        <v>2.75857746601105e-6</v>
      </c>
      <c r="M8" s="43">
        <f>Q8</f>
        <v>17</v>
      </c>
      <c r="N8" s="43">
        <f>R8</f>
        <v>14784.34</v>
      </c>
      <c r="O8" s="27">
        <v>15674</v>
      </c>
      <c r="P8" s="44">
        <v>9834301.96000276</v>
      </c>
      <c r="Q8" s="27">
        <v>17</v>
      </c>
      <c r="R8" s="28">
        <v>14784.34</v>
      </c>
      <c r="S8" s="50"/>
      <c r="T8" s="6"/>
      <c r="U8" s="6"/>
    </row>
    <row r="9" ht="41" customHeight="1" spans="1:21">
      <c r="A9" s="26" t="s">
        <v>43</v>
      </c>
      <c r="B9" s="26"/>
      <c r="C9" s="26">
        <f>SUM(C6:C8)</f>
        <v>616</v>
      </c>
      <c r="D9" s="26">
        <f t="shared" ref="D9:R9" si="0">SUM(D6:D8)</f>
        <v>1198</v>
      </c>
      <c r="E9" s="26">
        <f t="shared" si="0"/>
        <v>98874</v>
      </c>
      <c r="F9" s="29">
        <f t="shared" si="0"/>
        <v>49894166.6320061</v>
      </c>
      <c r="G9" s="26">
        <f t="shared" si="0"/>
        <v>98624</v>
      </c>
      <c r="H9" s="29">
        <f t="shared" si="0"/>
        <v>49572926.152</v>
      </c>
      <c r="I9" s="26">
        <f t="shared" si="0"/>
        <v>250</v>
      </c>
      <c r="J9" s="29">
        <f t="shared" si="0"/>
        <v>321240.48</v>
      </c>
      <c r="K9" s="26">
        <f t="shared" si="0"/>
        <v>25</v>
      </c>
      <c r="L9" s="29">
        <f t="shared" si="0"/>
        <v>14798.1000060663</v>
      </c>
      <c r="M9" s="26">
        <f t="shared" si="0"/>
        <v>225</v>
      </c>
      <c r="N9" s="29">
        <f t="shared" si="0"/>
        <v>306442.380000003</v>
      </c>
      <c r="O9" s="26">
        <f t="shared" si="0"/>
        <v>98649</v>
      </c>
      <c r="P9" s="29">
        <f t="shared" si="0"/>
        <v>49587724.2520061</v>
      </c>
      <c r="Q9" s="26">
        <f t="shared" si="0"/>
        <v>225</v>
      </c>
      <c r="R9" s="29">
        <f t="shared" si="0"/>
        <v>306442.380000003</v>
      </c>
      <c r="S9" s="50"/>
      <c r="T9" s="6"/>
      <c r="U9" s="6"/>
    </row>
    <row r="10" ht="22" customHeight="1" spans="1:18">
      <c r="A10" s="30"/>
      <c r="B10" s="30"/>
      <c r="C10" s="31"/>
      <c r="D10" s="30"/>
      <c r="E10" s="32"/>
      <c r="F10" s="33"/>
      <c r="G10" s="32"/>
      <c r="H10" s="33"/>
      <c r="I10" s="32"/>
      <c r="J10" s="33"/>
      <c r="M10" s="45"/>
      <c r="N10" s="45"/>
      <c r="O10" s="32"/>
      <c r="P10" s="33"/>
      <c r="Q10" s="32"/>
      <c r="R10" s="33"/>
    </row>
  </sheetData>
  <mergeCells count="19">
    <mergeCell ref="A1:S1"/>
    <mergeCell ref="G2:J2"/>
    <mergeCell ref="K2:N2"/>
    <mergeCell ref="O2:R2"/>
    <mergeCell ref="G3:H3"/>
    <mergeCell ref="I3:J3"/>
    <mergeCell ref="K3:L3"/>
    <mergeCell ref="M3:N3"/>
    <mergeCell ref="O3:P3"/>
    <mergeCell ref="Q3:R3"/>
    <mergeCell ref="A9:B9"/>
    <mergeCell ref="A2:A5"/>
    <mergeCell ref="B2:B5"/>
    <mergeCell ref="C2:C5"/>
    <mergeCell ref="D2:D5"/>
    <mergeCell ref="E4:E5"/>
    <mergeCell ref="F4:F5"/>
    <mergeCell ref="S2:S5"/>
    <mergeCell ref="E2:F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1.审核三平台汇总表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2024-12-06T01:42:00Z</dcterms:created>
  <dcterms:modified xsi:type="dcterms:W3CDTF">2025-07-09T07:27:57Z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3F242A992FA9400E80443E5C1C20E9FE_11</vt:lpwstr>
  </property>
  <property fmtid="{D5CDD505-2E9C-101B-9397-08002B2CF9AE}" pid="3" name="KSOProductBuildVer">
    <vt:lpwstr>2052-11.3.0.9228</vt:lpwstr>
  </property>
  <property fmtid="{D5CDD505-2E9C-101B-9397-08002B2CF9AE}" pid="4" name="KSOReadingLayout">
    <vt:bool>true</vt:bool>
  </property>
</Properties>
</file>