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72"/>
  </bookViews>
  <sheets>
    <sheet name="3.支二期汇总表（分商户）" sheetId="1" r:id="rId1"/>
  </sheets>
  <definedNames>
    <definedName name="_xlnm._FilterDatabase" localSheetId="0" hidden="1">'3.支二期汇总表（分商户）'!$A$4:$AA$53</definedName>
    <definedName name="_xlnm.Print_Area" localSheetId="0">'3.支二期汇总表（分商户）'!$A$1:$U$53</definedName>
  </definedNames>
  <calcPr calcId="144525"/>
</workbook>
</file>

<file path=xl/sharedStrings.xml><?xml version="1.0" encoding="utf-8"?>
<sst xmlns="http://schemas.openxmlformats.org/spreadsheetml/2006/main" count="244" uniqueCount="156">
  <si>
    <t>2024年第二批“惠购湖北3C数码产品消费券线下参与企业补贴资金审核结果明细（分商户）</t>
  </si>
  <si>
    <t>序号</t>
  </si>
  <si>
    <t>申报企业活动地区</t>
  </si>
  <si>
    <t>申报企业名称</t>
  </si>
  <si>
    <t>收款单位名称</t>
  </si>
  <si>
    <t>门店数量</t>
  </si>
  <si>
    <t>门店名称</t>
  </si>
  <si>
    <t>门店2088码</t>
  </si>
  <si>
    <t>申报金额</t>
  </si>
  <si>
    <t>初审情况</t>
  </si>
  <si>
    <t>复核情况</t>
  </si>
  <si>
    <t>终审审定情况</t>
  </si>
  <si>
    <t>审定情况</t>
  </si>
  <si>
    <t>审减情况</t>
  </si>
  <si>
    <t>复核通过情况</t>
  </si>
  <si>
    <t>复核不通过情况</t>
  </si>
  <si>
    <t>申报数量</t>
  </si>
  <si>
    <t>初审审定数量</t>
  </si>
  <si>
    <t>初审审定金额</t>
  </si>
  <si>
    <t>初审审减数量</t>
  </si>
  <si>
    <t>初审审减金额</t>
  </si>
  <si>
    <t>复核通过数量</t>
  </si>
  <si>
    <t>复核通过金额</t>
  </si>
  <si>
    <t>复核不通过数量</t>
  </si>
  <si>
    <t>复核不通过金额</t>
  </si>
  <si>
    <t>终审审定数量</t>
  </si>
  <si>
    <t>终审审定金额</t>
  </si>
  <si>
    <t>终审审减数量</t>
  </si>
  <si>
    <t>终审审减金额</t>
  </si>
  <si>
    <t>①</t>
  </si>
  <si>
    <t xml:space="preserve"> ② </t>
  </si>
  <si>
    <t>③</t>
  </si>
  <si>
    <t xml:space="preserve"> ④ </t>
  </si>
  <si>
    <t>⑤</t>
  </si>
  <si>
    <t>⑥</t>
  </si>
  <si>
    <t>⑦=③-⑤</t>
  </si>
  <si>
    <t>⑧=④-⑥</t>
  </si>
  <si>
    <t>⑨=①+⑤</t>
  </si>
  <si>
    <t xml:space="preserve"> ⑩=②+⑥ </t>
  </si>
  <si>
    <t>⑪=⑦</t>
  </si>
  <si>
    <t xml:space="preserve"> ⑫=⑧ </t>
  </si>
  <si>
    <t>恩施</t>
  </si>
  <si>
    <t>巴东县皓元商贸有限公司</t>
  </si>
  <si>
    <t>小米之家巴东县朝阳路授权店</t>
  </si>
  <si>
    <t>2088650970557686</t>
  </si>
  <si>
    <t>恩施诚至金开商贸有限公司</t>
  </si>
  <si>
    <t>恩施市小天才客户服务中心</t>
  </si>
  <si>
    <t>2088841949171815</t>
  </si>
  <si>
    <t>恩施工贸家电商贸有限公司</t>
  </si>
  <si>
    <t>2088841949141643</t>
  </si>
  <si>
    <t>恩施工贸家电商贸有限公司居然之家营业部</t>
  </si>
  <si>
    <t>2088841948238276</t>
  </si>
  <si>
    <t>恩施工贸家电商贸有限公司航空路连锁店</t>
  </si>
  <si>
    <t>2088841948315591</t>
  </si>
  <si>
    <t>恩施工贸家电商贸有限公司建始连锁店</t>
  </si>
  <si>
    <t>2088841949640988</t>
  </si>
  <si>
    <t>恩施红林通讯设备有限公司</t>
  </si>
  <si>
    <t>恩施红林机场路店</t>
  </si>
  <si>
    <t>2088221993390659</t>
  </si>
  <si>
    <t>恩施红林通讯设备有限公司（野三关小米授权店）</t>
  </si>
  <si>
    <t>2088841948900276</t>
  </si>
  <si>
    <t>恩施红林龙凤坝店</t>
  </si>
  <si>
    <t>2088941487854815</t>
  </si>
  <si>
    <t>恩施酷为商贸有限公司</t>
  </si>
  <si>
    <t>三星授权体验店（恩施和润城店）</t>
  </si>
  <si>
    <t>2088641826558603</t>
  </si>
  <si>
    <t>恩施蓝深数码有限责任公司星光里店</t>
  </si>
  <si>
    <t>2088841971214340</t>
  </si>
  <si>
    <t>恩施米玲商贸有限公司</t>
  </si>
  <si>
    <t>小米之家湖北恩施土家族苗族自治州建始县业州镇时代金街授权店</t>
  </si>
  <si>
    <t>2088241467692508</t>
  </si>
  <si>
    <t>小米之家湖北恩施土家族苗族自治州建始县业州镇烟墩大道授权店</t>
  </si>
  <si>
    <t>2088750009075931</t>
  </si>
  <si>
    <t>小米之家湖北恩施土家族苗族自治州建始县业州镇业州大道大北门授权店</t>
  </si>
  <si>
    <t>2088841952504770</t>
  </si>
  <si>
    <t>恩施市辰涵科技有限公司</t>
  </si>
  <si>
    <t>2088741237195029</t>
  </si>
  <si>
    <t>恩施市深蓝数码科技有限公司</t>
  </si>
  <si>
    <t>2088841948903606</t>
  </si>
  <si>
    <t>恩施州巴人信息科技有限公司</t>
  </si>
  <si>
    <t>2088541852218732</t>
  </si>
  <si>
    <t>恩施州锋翼通通信设备有限责任公司巴东分公司</t>
  </si>
  <si>
    <t>2088841947424700</t>
  </si>
  <si>
    <t>恩施州锋翼通通信设备有限责任公司九立方营业部</t>
  </si>
  <si>
    <t>2088650987800834</t>
  </si>
  <si>
    <t>恩施州通信广场有限责任公司</t>
  </si>
  <si>
    <t>东风大道华为体验店</t>
  </si>
  <si>
    <t>2088650992135455</t>
  </si>
  <si>
    <t>恩施州星汇数码科技有限公司</t>
  </si>
  <si>
    <t>2088841182211815</t>
  </si>
  <si>
    <t>恩施州讯立数码科技有限公司</t>
  </si>
  <si>
    <t>讯立数码宣恩店</t>
  </si>
  <si>
    <t>2088941488384885</t>
  </si>
  <si>
    <t>恩施州有方智能科技有限公司</t>
  </si>
  <si>
    <t>至尊数码电信店</t>
  </si>
  <si>
    <t>2088641444094130</t>
  </si>
  <si>
    <t>恩施州有为智能科技有限公司</t>
  </si>
  <si>
    <t>至尊数码中百店</t>
  </si>
  <si>
    <t>2088641052583091</t>
  </si>
  <si>
    <t>湖北新容正科贸有限公司</t>
  </si>
  <si>
    <t>2088941488758770</t>
  </si>
  <si>
    <t>建始华盛网讯网络有限公司</t>
  </si>
  <si>
    <t>建始华盛华为授权体验店</t>
  </si>
  <si>
    <t>2088041169251843</t>
  </si>
  <si>
    <t>建始紫申通讯科技有限公司</t>
  </si>
  <si>
    <t>紫申通讯建始店</t>
  </si>
  <si>
    <t>2088931502858702</t>
  </si>
  <si>
    <t>来凤县时讯通讯网络科技服务有限公司</t>
  </si>
  <si>
    <t>来凤县讯捷华为手机店</t>
  </si>
  <si>
    <t>2088941496741632</t>
  </si>
  <si>
    <t>利川工贸家电商贸有限公司</t>
  </si>
  <si>
    <t>利川工贸家电商贸有限公司丹桂园店</t>
  </si>
  <si>
    <t>2088841950037580</t>
  </si>
  <si>
    <t>利川工贸家电商贸有限公司欧亚达店</t>
  </si>
  <si>
    <t>2088841950419168</t>
  </si>
  <si>
    <t>利川汇众通信有限责任公司</t>
  </si>
  <si>
    <t>利川汇众通信有限责任公司东方城苹果店</t>
  </si>
  <si>
    <t>2088441561358742</t>
  </si>
  <si>
    <t>利川汇众通信有限责任公司清源路店</t>
  </si>
  <si>
    <t>2088841949356331</t>
  </si>
  <si>
    <t>利川汇众通信有限责任公司置地广场华为店</t>
  </si>
  <si>
    <t>2088841952536001</t>
  </si>
  <si>
    <t>利川汇众通信有限责任公司置地广场小米店</t>
  </si>
  <si>
    <t>2088841952653975</t>
  </si>
  <si>
    <t>利川市讯飞科技有限公司</t>
  </si>
  <si>
    <t>利川市讯飞科技有限公司天桥华为店</t>
  </si>
  <si>
    <t>2088841952994498</t>
  </si>
  <si>
    <t>利川市讯飞科技有限公司欧泰广场苹果店</t>
  </si>
  <si>
    <t>2088631407175978</t>
  </si>
  <si>
    <t>利川市讯飞科技有限公司置地广场苹果店</t>
  </si>
  <si>
    <t>2088841948287805</t>
  </si>
  <si>
    <t>利川市讯飞科技有限公司天桥苹果店</t>
  </si>
  <si>
    <t>2088841949452844</t>
  </si>
  <si>
    <t>利川市讯飞科技有限公司龙船天街华为店</t>
  </si>
  <si>
    <t>2088841950018044</t>
  </si>
  <si>
    <t>利川市讯飞科技有限公司龙船天街小米店</t>
  </si>
  <si>
    <t>2088841950104600</t>
  </si>
  <si>
    <t>利川市讯飞科技有限公司欧泰广场华为店</t>
  </si>
  <si>
    <t>2088841952619665</t>
  </si>
  <si>
    <t>武汉易通达通讯器材有限公司恩施和润城专卖店</t>
  </si>
  <si>
    <t>2088841950484533</t>
  </si>
  <si>
    <t>咸丰县华丰通讯商贸有限公司</t>
  </si>
  <si>
    <t>咸丰县华丰通讯商贸有限公司新景添营业厅</t>
  </si>
  <si>
    <t>2088631256467910</t>
  </si>
  <si>
    <t>小米之家湖北恩施土家族苗族自治州咸丰县高乐山镇解放路授权店</t>
  </si>
  <si>
    <t>2088941484052155</t>
  </si>
  <si>
    <t>咸丰县宇通商贸有限公司</t>
  </si>
  <si>
    <t>恩施咸丰宇通解放路体验店</t>
  </si>
  <si>
    <t>2088822543335553</t>
  </si>
  <si>
    <t>湖北新胜科技投资有限公司</t>
  </si>
  <si>
    <t>湖北新胜科技投资有限公司
恩施分公司</t>
  </si>
  <si>
    <t>2088750074945803</t>
  </si>
  <si>
    <t>利川市利腾通信有限责任公司</t>
  </si>
  <si>
    <t>湖北省恩施土家族苗族自治州利川市天桥利诚通讯华为授权体验店</t>
  </si>
  <si>
    <t>2088060545618023</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</si>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</sst>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theme="1"/>
      <name val="宋体"/>
      <charset val="134"/>
      <scheme val="minor"/>
    </font>
    <font>
      <b/>
      <sz val="9"/>
      <name val="宋体"/>
      <charset val="134"/>
      <scheme val="minor"/>
    </font>
    <font>
      <sz val="9"/>
      <name val="宋体"/>
      <charset val="134"/>
      <scheme val="minor"/>
    </font>
    <font>
      <b/>
      <sz val="12"/>
      <name val="宋体"/>
      <charset val="134"/>
      <scheme val="minor"/>
    </font>
    <font>
      <b/>
      <sz val="18"/>
      <name val="宋体"/>
      <charset val="134"/>
      <scheme val="minor"/>
    </font>
    <font>
      <b/>
      <sz val="9"/>
      <name val="宋体"/>
      <charset val="134"/>
    </font>
    <font>
      <b/>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1"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9" fillId="4" borderId="0" applyNumberFormat="0" applyBorder="0" applyAlignment="0" applyProtection="0">
      <alignment vertical="center"/>
    </xf>
    <xf numFmtId="43" fontId="0" fillId="0" borderId="0" applyFont="0" applyFill="0" applyBorder="0" applyAlignment="0" applyProtection="0">
      <alignment vertical="center"/>
    </xf>
    <xf numFmtId="0" fontId="7" fillId="1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13" applyNumberFormat="0" applyFont="0" applyAlignment="0" applyProtection="0">
      <alignment vertical="center"/>
    </xf>
    <xf numFmtId="0" fontId="7" fillId="9"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6" applyNumberFormat="0" applyFill="0" applyAlignment="0" applyProtection="0">
      <alignment vertical="center"/>
    </xf>
    <xf numFmtId="0" fontId="22" fillId="0" borderId="16" applyNumberFormat="0" applyFill="0" applyAlignment="0" applyProtection="0">
      <alignment vertical="center"/>
    </xf>
    <xf numFmtId="0" fontId="7" fillId="2" borderId="0" applyNumberFormat="0" applyBorder="0" applyAlignment="0" applyProtection="0">
      <alignment vertical="center"/>
    </xf>
    <xf numFmtId="0" fontId="15" fillId="0" borderId="18" applyNumberFormat="0" applyFill="0" applyAlignment="0" applyProtection="0">
      <alignment vertical="center"/>
    </xf>
    <xf numFmtId="0" fontId="7" fillId="22" borderId="0" applyNumberFormat="0" applyBorder="0" applyAlignment="0" applyProtection="0">
      <alignment vertical="center"/>
    </xf>
    <xf numFmtId="0" fontId="24" fillId="23" borderId="19" applyNumberFormat="0" applyAlignment="0" applyProtection="0">
      <alignment vertical="center"/>
    </xf>
    <xf numFmtId="0" fontId="25" fillId="23" borderId="12" applyNumberFormat="0" applyAlignment="0" applyProtection="0">
      <alignment vertical="center"/>
    </xf>
    <xf numFmtId="0" fontId="17" fillId="20" borderId="14" applyNumberFormat="0" applyAlignment="0" applyProtection="0">
      <alignment vertical="center"/>
    </xf>
    <xf numFmtId="0" fontId="8" fillId="25" borderId="0" applyNumberFormat="0" applyBorder="0" applyAlignment="0" applyProtection="0">
      <alignment vertical="center"/>
    </xf>
    <xf numFmtId="0" fontId="7" fillId="7" borderId="0" applyNumberFormat="0" applyBorder="0" applyAlignment="0" applyProtection="0">
      <alignment vertical="center"/>
    </xf>
    <xf numFmtId="0" fontId="19" fillId="0" borderId="15" applyNumberFormat="0" applyFill="0" applyAlignment="0" applyProtection="0">
      <alignment vertical="center"/>
    </xf>
    <xf numFmtId="0" fontId="21" fillId="0" borderId="17" applyNumberFormat="0" applyFill="0" applyAlignment="0" applyProtection="0">
      <alignment vertical="center"/>
    </xf>
    <xf numFmtId="0" fontId="23" fillId="21" borderId="0" applyNumberFormat="0" applyBorder="0" applyAlignment="0" applyProtection="0">
      <alignment vertical="center"/>
    </xf>
    <xf numFmtId="0" fontId="10" fillId="8" borderId="0" applyNumberFormat="0" applyBorder="0" applyAlignment="0" applyProtection="0">
      <alignment vertical="center"/>
    </xf>
    <xf numFmtId="0" fontId="8" fillId="26" borderId="0" applyNumberFormat="0" applyBorder="0" applyAlignment="0" applyProtection="0">
      <alignment vertical="center"/>
    </xf>
    <xf numFmtId="0" fontId="7" fillId="19" borderId="0" applyNumberFormat="0" applyBorder="0" applyAlignment="0" applyProtection="0">
      <alignment vertical="center"/>
    </xf>
    <xf numFmtId="0" fontId="8" fillId="5" borderId="0" applyNumberFormat="0" applyBorder="0" applyAlignment="0" applyProtection="0">
      <alignment vertical="center"/>
    </xf>
    <xf numFmtId="0" fontId="8" fillId="15" borderId="0" applyNumberFormat="0" applyBorder="0" applyAlignment="0" applyProtection="0">
      <alignment vertical="center"/>
    </xf>
    <xf numFmtId="0" fontId="8" fillId="17" borderId="0" applyNumberFormat="0" applyBorder="0" applyAlignment="0" applyProtection="0">
      <alignment vertical="center"/>
    </xf>
    <xf numFmtId="0" fontId="8" fillId="3" borderId="0" applyNumberFormat="0" applyBorder="0" applyAlignment="0" applyProtection="0">
      <alignment vertical="center"/>
    </xf>
    <xf numFmtId="0" fontId="7" fillId="18" borderId="0" applyNumberFormat="0" applyBorder="0" applyAlignment="0" applyProtection="0">
      <alignment vertical="center"/>
    </xf>
    <xf numFmtId="0" fontId="7" fillId="28" borderId="0" applyNumberFormat="0" applyBorder="0" applyAlignment="0" applyProtection="0">
      <alignment vertical="center"/>
    </xf>
    <xf numFmtId="0" fontId="8" fillId="24" borderId="0" applyNumberFormat="0" applyBorder="0" applyAlignment="0" applyProtection="0">
      <alignment vertical="center"/>
    </xf>
    <xf numFmtId="0" fontId="8" fillId="29" borderId="0" applyNumberFormat="0" applyBorder="0" applyAlignment="0" applyProtection="0">
      <alignment vertical="center"/>
    </xf>
    <xf numFmtId="0" fontId="7" fillId="30" borderId="0" applyNumberFormat="0" applyBorder="0" applyAlignment="0" applyProtection="0">
      <alignment vertical="center"/>
    </xf>
    <xf numFmtId="0" fontId="8" fillId="11" borderId="0" applyNumberFormat="0" applyBorder="0" applyAlignment="0" applyProtection="0">
      <alignment vertical="center"/>
    </xf>
    <xf numFmtId="0" fontId="7" fillId="13" borderId="0" applyNumberFormat="0" applyBorder="0" applyAlignment="0" applyProtection="0">
      <alignment vertical="center"/>
    </xf>
    <xf numFmtId="0" fontId="7" fillId="27"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cellStyleXfs>
  <cellXfs count="54">
    <xf numFmtId="0" fontId="0" fillId="0" borderId="0" xfId="0">
      <alignment vertical="center"/>
    </xf>
    <xf numFmtId="49" fontId="1" fillId="0" borderId="0" xfId="0" applyNumberFormat="1" applyFont="1" applyFill="1" applyAlignment="1">
      <alignment horizontal="center" vertical="center" wrapText="1"/>
    </xf>
    <xf numFmtId="49" fontId="2" fillId="0" borderId="0" xfId="0" applyNumberFormat="1" applyFont="1" applyFill="1" applyAlignment="1">
      <alignment vertical="center" shrinkToFit="1"/>
    </xf>
    <xf numFmtId="49" fontId="3" fillId="0" borderId="0" xfId="0" applyNumberFormat="1" applyFont="1" applyFill="1" applyAlignment="1">
      <alignment vertical="center" shrinkToFit="1"/>
    </xf>
    <xf numFmtId="49" fontId="2" fillId="0" borderId="0" xfId="0" applyNumberFormat="1" applyFont="1" applyFill="1" applyAlignment="1">
      <alignment vertical="center" wrapText="1" shrinkToFit="1"/>
    </xf>
    <xf numFmtId="0" fontId="2" fillId="0" borderId="0" xfId="0" applyNumberFormat="1" applyFont="1" applyFill="1" applyAlignment="1">
      <alignment vertical="center" shrinkToFit="1"/>
    </xf>
    <xf numFmtId="0" fontId="2" fillId="0" borderId="0" xfId="0" applyNumberFormat="1" applyFont="1" applyFill="1" applyAlignment="1">
      <alignment horizontal="center" vertical="center" wrapText="1" shrinkToFit="1"/>
    </xf>
    <xf numFmtId="49" fontId="2" fillId="0" borderId="0" xfId="0" applyNumberFormat="1" applyFont="1" applyFill="1" applyAlignment="1">
      <alignment horizontal="center" vertical="center" wrapText="1" shrinkToFit="1"/>
    </xf>
    <xf numFmtId="43" fontId="2" fillId="0" borderId="0" xfId="0" applyNumberFormat="1" applyFont="1" applyFill="1" applyAlignment="1">
      <alignment horizontal="center" vertical="center" shrinkToFit="1"/>
    </xf>
    <xf numFmtId="49" fontId="2" fillId="0" borderId="0" xfId="0" applyNumberFormat="1" applyFont="1" applyFill="1" applyAlignment="1">
      <alignment horizontal="left" vertical="center" shrinkToFit="1"/>
    </xf>
    <xf numFmtId="0" fontId="2" fillId="0" borderId="0" xfId="0" applyNumberFormat="1" applyFont="1" applyFill="1" applyAlignment="1">
      <alignment horizontal="center" vertical="center" shrinkToFit="1"/>
    </xf>
    <xf numFmtId="43" fontId="2" fillId="0" borderId="0" xfId="0" applyNumberFormat="1" applyFont="1" applyFill="1" applyAlignment="1">
      <alignment horizontal="right" vertical="center" shrinkToFit="1"/>
    </xf>
    <xf numFmtId="43" fontId="2" fillId="0" borderId="0" xfId="0" applyNumberFormat="1" applyFont="1" applyFill="1" applyAlignment="1">
      <alignment vertical="center" shrinkToFit="1"/>
    </xf>
    <xf numFmtId="49" fontId="4" fillId="0" borderId="0" xfId="0" applyNumberFormat="1" applyFont="1" applyFill="1" applyAlignment="1">
      <alignment horizontal="center" vertical="center" wrapText="1" shrinkToFit="1"/>
    </xf>
    <xf numFmtId="0"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shrinkToFit="1"/>
    </xf>
    <xf numFmtId="0" fontId="2" fillId="0" borderId="6" xfId="0" applyNumberFormat="1" applyFont="1" applyFill="1" applyBorder="1" applyAlignment="1">
      <alignment vertical="center" shrinkToFit="1"/>
    </xf>
    <xf numFmtId="49" fontId="2" fillId="0" borderId="6" xfId="0" applyNumberFormat="1" applyFont="1" applyFill="1" applyBorder="1" applyAlignment="1">
      <alignment horizontal="center" vertical="center" wrapText="1" shrinkToFit="1"/>
    </xf>
    <xf numFmtId="49" fontId="2" fillId="0" borderId="6" xfId="0" applyNumberFormat="1" applyFont="1" applyFill="1" applyBorder="1" applyAlignment="1">
      <alignment vertical="center" shrinkToFit="1"/>
    </xf>
    <xf numFmtId="49" fontId="2" fillId="0" borderId="6" xfId="0" applyNumberFormat="1" applyFont="1" applyFill="1" applyBorder="1" applyAlignment="1">
      <alignment horizontal="left" vertical="center" shrinkToFit="1"/>
    </xf>
    <xf numFmtId="0" fontId="2" fillId="0" borderId="6" xfId="0" applyNumberFormat="1" applyFont="1" applyFill="1" applyBorder="1" applyAlignment="1">
      <alignment horizontal="center" vertical="center" shrinkToFit="1"/>
    </xf>
    <xf numFmtId="0" fontId="2" fillId="0" borderId="1" xfId="0" applyNumberFormat="1" applyFont="1" applyFill="1" applyBorder="1" applyAlignment="1">
      <alignment horizontal="center" vertical="center" wrapText="1" shrinkToFit="1"/>
    </xf>
    <xf numFmtId="0" fontId="2" fillId="0" borderId="3" xfId="0" applyNumberFormat="1" applyFont="1" applyFill="1" applyBorder="1" applyAlignment="1">
      <alignment horizontal="center" vertical="center" wrapText="1" shrinkToFit="1"/>
    </xf>
    <xf numFmtId="0" fontId="2" fillId="0" borderId="5" xfId="0" applyNumberFormat="1" applyFont="1" applyFill="1" applyBorder="1" applyAlignment="1">
      <alignment horizontal="center" vertical="center" wrapText="1" shrinkToFit="1"/>
    </xf>
    <xf numFmtId="49" fontId="3" fillId="0" borderId="6" xfId="0" applyNumberFormat="1" applyFont="1" applyFill="1" applyBorder="1" applyAlignment="1">
      <alignment horizontal="center" vertical="center" wrapText="1" shrinkToFit="1"/>
    </xf>
    <xf numFmtId="0" fontId="3" fillId="0" borderId="6" xfId="0" applyNumberFormat="1" applyFont="1" applyFill="1" applyBorder="1" applyAlignment="1">
      <alignment horizontal="center" vertical="center" shrinkToFit="1"/>
    </xf>
    <xf numFmtId="0" fontId="3" fillId="0" borderId="6" xfId="0" applyNumberFormat="1" applyFont="1" applyFill="1" applyBorder="1" applyAlignment="1">
      <alignment horizontal="center" vertical="center" wrapText="1" shrinkToFit="1"/>
    </xf>
    <xf numFmtId="43" fontId="3" fillId="0" borderId="6" xfId="0" applyNumberFormat="1" applyFont="1" applyFill="1" applyBorder="1" applyAlignment="1">
      <alignment horizontal="center" vertical="center" shrinkToFit="1"/>
    </xf>
    <xf numFmtId="49" fontId="3" fillId="0" borderId="6" xfId="0" applyNumberFormat="1" applyFont="1" applyFill="1" applyBorder="1" applyAlignment="1">
      <alignment horizontal="center" vertical="center" shrinkToFit="1"/>
    </xf>
    <xf numFmtId="0" fontId="1" fillId="0" borderId="7" xfId="0" applyNumberFormat="1" applyFont="1" applyFill="1" applyBorder="1" applyAlignment="1">
      <alignment horizontal="center" vertical="center" wrapText="1"/>
    </xf>
    <xf numFmtId="0" fontId="5" fillId="0" borderId="8" xfId="0" applyNumberFormat="1" applyFont="1" applyFill="1" applyBorder="1" applyAlignment="1">
      <alignment horizontal="center" vertical="center" wrapText="1"/>
    </xf>
    <xf numFmtId="43" fontId="5" fillId="0" borderId="9"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43" fontId="5" fillId="0" borderId="10"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43" fontId="1" fillId="0" borderId="1"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43" fontId="5" fillId="0" borderId="6"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43" fontId="1" fillId="0" borderId="5" xfId="0" applyNumberFormat="1" applyFont="1" applyFill="1" applyBorder="1" applyAlignment="1">
      <alignment horizontal="center" vertical="center" wrapText="1"/>
    </xf>
    <xf numFmtId="43" fontId="2" fillId="0" borderId="6" xfId="0" applyNumberFormat="1" applyFont="1" applyFill="1" applyBorder="1" applyAlignment="1">
      <alignment horizontal="right" vertical="center" shrinkToFit="1"/>
    </xf>
    <xf numFmtId="43" fontId="2" fillId="0" borderId="6" xfId="0" applyNumberFormat="1" applyFont="1" applyFill="1" applyBorder="1" applyAlignment="1">
      <alignment horizontal="justify" vertical="center" shrinkToFit="1"/>
    </xf>
    <xf numFmtId="43" fontId="2" fillId="0" borderId="6" xfId="0" applyNumberFormat="1" applyFont="1" applyFill="1" applyBorder="1" applyAlignment="1">
      <alignment vertical="center" shrinkToFit="1"/>
    </xf>
    <xf numFmtId="43" fontId="2" fillId="0" borderId="6" xfId="0" applyNumberFormat="1" applyFont="1" applyFill="1" applyBorder="1" applyAlignment="1">
      <alignment horizontal="center" vertical="center" shrinkToFit="1"/>
    </xf>
    <xf numFmtId="0" fontId="1" fillId="0" borderId="10"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3"/>
  <sheetViews>
    <sheetView tabSelected="1" view="pageBreakPreview" zoomScale="80" zoomScaleNormal="85" zoomScaleSheetLayoutView="80" topLeftCell="C1" workbookViewId="0">
      <selection activeCell="E2" sqref="E$1:F$1048576"/>
    </sheetView>
  </sheetViews>
  <sheetFormatPr defaultColWidth="9" defaultRowHeight="22" customHeight="1"/>
  <cols>
    <col min="1" max="1" width="6.44444444444444" style="4" customWidth="1"/>
    <col min="2" max="2" width="9" style="5"/>
    <col min="3" max="3" width="14.8888888888889" style="6" customWidth="1"/>
    <col min="4" max="4" width="12.3333333333333" style="7" customWidth="1"/>
    <col min="5" max="5" width="7.18518518518519" style="8" customWidth="1"/>
    <col min="6" max="6" width="21.6666666666667" style="2" customWidth="1"/>
    <col min="7" max="7" width="14.5833333333333" style="9" customWidth="1"/>
    <col min="8" max="8" width="9" style="10" customWidth="1"/>
    <col min="9" max="9" width="14.2222222222222" style="11" customWidth="1"/>
    <col min="10" max="10" width="14.2222222222222" style="10" customWidth="1"/>
    <col min="11" max="11" width="14.2222222222222" style="12" customWidth="1"/>
    <col min="12" max="12" width="14.2222222222222" style="10" customWidth="1"/>
    <col min="13" max="13" width="14.2222222222222" style="12" customWidth="1"/>
    <col min="14" max="14" width="9" style="2"/>
    <col min="15" max="15" width="9" style="12"/>
    <col min="16" max="16" width="9" style="5"/>
    <col min="17" max="17" width="9" style="12"/>
    <col min="18" max="18" width="9.72222222222222" style="2" customWidth="1"/>
    <col min="19" max="19" width="11.25" style="12" customWidth="1"/>
    <col min="20" max="20" width="7.88888888888889" style="2" customWidth="1"/>
    <col min="21" max="21" width="8.88888888888889" style="12" customWidth="1"/>
    <col min="22" max="22" width="19.1111111111111" style="2" customWidth="1"/>
    <col min="23" max="16384" width="9" style="2"/>
  </cols>
  <sheetData>
    <row r="1" ht="40" customHeight="1" spans="1:21">
      <c r="A1" s="13" t="s">
        <v>0</v>
      </c>
      <c r="B1" s="13"/>
      <c r="C1" s="13"/>
      <c r="D1" s="13"/>
      <c r="E1" s="13"/>
      <c r="F1" s="13"/>
      <c r="G1" s="13"/>
      <c r="H1" s="13"/>
      <c r="I1" s="13"/>
      <c r="J1" s="13"/>
      <c r="K1" s="13"/>
      <c r="L1" s="13"/>
      <c r="M1" s="13"/>
      <c r="N1" s="13"/>
      <c r="O1" s="13"/>
      <c r="P1" s="13"/>
      <c r="Q1" s="13"/>
      <c r="R1" s="13"/>
      <c r="S1" s="13"/>
      <c r="T1" s="13"/>
      <c r="U1" s="13"/>
    </row>
    <row r="2" s="1" customFormat="1" ht="28" customHeight="1" spans="1:21">
      <c r="A2" s="14" t="s">
        <v>1</v>
      </c>
      <c r="B2" s="14" t="s">
        <v>2</v>
      </c>
      <c r="C2" s="14" t="s">
        <v>3</v>
      </c>
      <c r="D2" s="14" t="s">
        <v>4</v>
      </c>
      <c r="E2" s="14" t="s">
        <v>5</v>
      </c>
      <c r="F2" s="14" t="s">
        <v>6</v>
      </c>
      <c r="G2" s="14" t="s">
        <v>7</v>
      </c>
      <c r="H2" s="15" t="s">
        <v>8</v>
      </c>
      <c r="I2" s="33"/>
      <c r="J2" s="34" t="s">
        <v>9</v>
      </c>
      <c r="K2" s="35"/>
      <c r="L2" s="36"/>
      <c r="M2" s="37"/>
      <c r="N2" s="38" t="s">
        <v>10</v>
      </c>
      <c r="O2" s="39"/>
      <c r="P2" s="39"/>
      <c r="Q2" s="53"/>
      <c r="R2" s="47" t="s">
        <v>11</v>
      </c>
      <c r="S2" s="47"/>
      <c r="T2" s="47"/>
      <c r="U2" s="47"/>
    </row>
    <row r="3" s="1" customFormat="1" ht="28" customHeight="1" spans="1:21">
      <c r="A3" s="16"/>
      <c r="B3" s="16"/>
      <c r="C3" s="16"/>
      <c r="D3" s="16"/>
      <c r="E3" s="16"/>
      <c r="F3" s="16"/>
      <c r="G3" s="16"/>
      <c r="H3" s="17"/>
      <c r="I3" s="40"/>
      <c r="J3" s="41" t="s">
        <v>12</v>
      </c>
      <c r="K3" s="41"/>
      <c r="L3" s="41" t="s">
        <v>13</v>
      </c>
      <c r="M3" s="41"/>
      <c r="N3" s="42" t="s">
        <v>14</v>
      </c>
      <c r="O3" s="43"/>
      <c r="P3" s="42" t="s">
        <v>15</v>
      </c>
      <c r="Q3" s="43"/>
      <c r="R3" s="41" t="s">
        <v>12</v>
      </c>
      <c r="S3" s="41"/>
      <c r="T3" s="41" t="s">
        <v>13</v>
      </c>
      <c r="U3" s="41"/>
    </row>
    <row r="4" s="1" customFormat="1" ht="28" customHeight="1" spans="1:21">
      <c r="A4" s="16"/>
      <c r="B4" s="16"/>
      <c r="C4" s="16"/>
      <c r="D4" s="16"/>
      <c r="E4" s="16"/>
      <c r="F4" s="16"/>
      <c r="G4" s="16"/>
      <c r="H4" s="14" t="s">
        <v>16</v>
      </c>
      <c r="I4" s="44" t="s">
        <v>8</v>
      </c>
      <c r="J4" s="45" t="s">
        <v>17</v>
      </c>
      <c r="K4" s="46" t="s">
        <v>18</v>
      </c>
      <c r="L4" s="45" t="s">
        <v>19</v>
      </c>
      <c r="M4" s="46" t="s">
        <v>20</v>
      </c>
      <c r="N4" s="47" t="s">
        <v>21</v>
      </c>
      <c r="O4" s="47" t="s">
        <v>22</v>
      </c>
      <c r="P4" s="47" t="s">
        <v>23</v>
      </c>
      <c r="Q4" s="47" t="s">
        <v>24</v>
      </c>
      <c r="R4" s="45" t="s">
        <v>25</v>
      </c>
      <c r="S4" s="46" t="s">
        <v>26</v>
      </c>
      <c r="T4" s="45" t="s">
        <v>27</v>
      </c>
      <c r="U4" s="46" t="s">
        <v>28</v>
      </c>
    </row>
    <row r="5" s="1" customFormat="1" ht="28" customHeight="1" spans="1:21">
      <c r="A5" s="18"/>
      <c r="B5" s="18"/>
      <c r="C5" s="18"/>
      <c r="D5" s="18"/>
      <c r="E5" s="18"/>
      <c r="F5" s="18"/>
      <c r="G5" s="18"/>
      <c r="H5" s="18"/>
      <c r="I5" s="48"/>
      <c r="J5" s="45" t="s">
        <v>29</v>
      </c>
      <c r="K5" s="46" t="s">
        <v>30</v>
      </c>
      <c r="L5" s="45" t="s">
        <v>31</v>
      </c>
      <c r="M5" s="46" t="s">
        <v>32</v>
      </c>
      <c r="N5" s="47" t="s">
        <v>33</v>
      </c>
      <c r="O5" s="47" t="s">
        <v>34</v>
      </c>
      <c r="P5" s="47" t="s">
        <v>35</v>
      </c>
      <c r="Q5" s="47" t="s">
        <v>36</v>
      </c>
      <c r="R5" s="45" t="s">
        <v>37</v>
      </c>
      <c r="S5" s="46" t="s">
        <v>38</v>
      </c>
      <c r="T5" s="45" t="s">
        <v>39</v>
      </c>
      <c r="U5" s="46" t="s">
        <v>40</v>
      </c>
    </row>
    <row r="6" s="2" customFormat="1" ht="28" customHeight="1" spans="1:21">
      <c r="A6" s="19">
        <v>5</v>
      </c>
      <c r="B6" s="20" t="s">
        <v>41</v>
      </c>
      <c r="C6" s="19" t="s">
        <v>42</v>
      </c>
      <c r="D6" s="21" t="s">
        <v>42</v>
      </c>
      <c r="E6" s="21">
        <v>1</v>
      </c>
      <c r="F6" s="22" t="s">
        <v>43</v>
      </c>
      <c r="G6" s="23" t="s">
        <v>44</v>
      </c>
      <c r="H6" s="24">
        <v>14</v>
      </c>
      <c r="I6" s="49">
        <v>4572.6</v>
      </c>
      <c r="J6" s="24">
        <v>14</v>
      </c>
      <c r="K6" s="50">
        <v>4572.6</v>
      </c>
      <c r="L6" s="24">
        <v>0</v>
      </c>
      <c r="M6" s="51">
        <v>0</v>
      </c>
      <c r="N6" s="24">
        <v>0</v>
      </c>
      <c r="O6" s="52">
        <v>0</v>
      </c>
      <c r="P6" s="24">
        <f>T6</f>
        <v>0</v>
      </c>
      <c r="Q6" s="52">
        <f>U6</f>
        <v>0</v>
      </c>
      <c r="R6" s="24">
        <v>14</v>
      </c>
      <c r="S6" s="52">
        <v>4572.6</v>
      </c>
      <c r="T6" s="24">
        <v>0</v>
      </c>
      <c r="U6" s="52">
        <v>0</v>
      </c>
    </row>
    <row r="7" s="2" customFormat="1" ht="28" customHeight="1" spans="1:21">
      <c r="A7" s="19">
        <v>34</v>
      </c>
      <c r="B7" s="20" t="s">
        <v>41</v>
      </c>
      <c r="C7" s="19" t="s">
        <v>45</v>
      </c>
      <c r="D7" s="21" t="s">
        <v>45</v>
      </c>
      <c r="E7" s="21">
        <v>1</v>
      </c>
      <c r="F7" s="22" t="s">
        <v>46</v>
      </c>
      <c r="G7" s="23" t="s">
        <v>47</v>
      </c>
      <c r="H7" s="24">
        <v>2</v>
      </c>
      <c r="I7" s="49">
        <v>759.8</v>
      </c>
      <c r="J7" s="24">
        <v>2</v>
      </c>
      <c r="K7" s="50">
        <v>759.8</v>
      </c>
      <c r="L7" s="24">
        <v>0</v>
      </c>
      <c r="M7" s="51">
        <v>0</v>
      </c>
      <c r="N7" s="24">
        <v>0</v>
      </c>
      <c r="O7" s="52">
        <v>0</v>
      </c>
      <c r="P7" s="24">
        <f t="shared" ref="P7:P33" si="0">T7</f>
        <v>0</v>
      </c>
      <c r="Q7" s="52">
        <f t="shared" ref="Q7:Q33" si="1">U7</f>
        <v>0</v>
      </c>
      <c r="R7" s="24">
        <v>2</v>
      </c>
      <c r="S7" s="52">
        <v>759.8</v>
      </c>
      <c r="T7" s="24">
        <v>0</v>
      </c>
      <c r="U7" s="52">
        <v>0</v>
      </c>
    </row>
    <row r="8" s="2" customFormat="1" ht="28" customHeight="1" spans="1:21">
      <c r="A8" s="25">
        <v>35</v>
      </c>
      <c r="B8" s="20" t="s">
        <v>41</v>
      </c>
      <c r="C8" s="25" t="s">
        <v>48</v>
      </c>
      <c r="D8" s="25" t="s">
        <v>48</v>
      </c>
      <c r="E8" s="25">
        <v>4</v>
      </c>
      <c r="F8" s="22" t="s">
        <v>48</v>
      </c>
      <c r="G8" s="23" t="s">
        <v>49</v>
      </c>
      <c r="H8" s="24">
        <v>18</v>
      </c>
      <c r="I8" s="49">
        <v>11838</v>
      </c>
      <c r="J8" s="24">
        <v>18</v>
      </c>
      <c r="K8" s="50">
        <v>11838</v>
      </c>
      <c r="L8" s="24">
        <v>0</v>
      </c>
      <c r="M8" s="51">
        <v>0</v>
      </c>
      <c r="N8" s="24">
        <v>0</v>
      </c>
      <c r="O8" s="52">
        <v>0</v>
      </c>
      <c r="P8" s="24">
        <f t="shared" si="0"/>
        <v>0</v>
      </c>
      <c r="Q8" s="52">
        <f t="shared" si="1"/>
        <v>0</v>
      </c>
      <c r="R8" s="24">
        <v>18</v>
      </c>
      <c r="S8" s="52">
        <v>11838</v>
      </c>
      <c r="T8" s="24">
        <v>0</v>
      </c>
      <c r="U8" s="52">
        <v>0</v>
      </c>
    </row>
    <row r="9" s="2" customFormat="1" ht="28" customHeight="1" spans="1:21">
      <c r="A9" s="26"/>
      <c r="B9" s="20" t="s">
        <v>41</v>
      </c>
      <c r="C9" s="26"/>
      <c r="D9" s="26"/>
      <c r="E9" s="26"/>
      <c r="F9" s="22" t="s">
        <v>50</v>
      </c>
      <c r="G9" s="23" t="s">
        <v>51</v>
      </c>
      <c r="H9" s="24">
        <v>1</v>
      </c>
      <c r="I9" s="49">
        <v>509.9</v>
      </c>
      <c r="J9" s="24">
        <v>1</v>
      </c>
      <c r="K9" s="50">
        <v>509.9</v>
      </c>
      <c r="L9" s="24">
        <v>0</v>
      </c>
      <c r="M9" s="51">
        <v>0</v>
      </c>
      <c r="N9" s="24">
        <v>0</v>
      </c>
      <c r="O9" s="52">
        <v>0</v>
      </c>
      <c r="P9" s="24">
        <f t="shared" si="0"/>
        <v>0</v>
      </c>
      <c r="Q9" s="52">
        <f t="shared" si="1"/>
        <v>0</v>
      </c>
      <c r="R9" s="24">
        <v>1</v>
      </c>
      <c r="S9" s="52">
        <v>509.9</v>
      </c>
      <c r="T9" s="24">
        <v>0</v>
      </c>
      <c r="U9" s="52">
        <v>0</v>
      </c>
    </row>
    <row r="10" s="2" customFormat="1" ht="28" customHeight="1" spans="1:21">
      <c r="A10" s="26"/>
      <c r="B10" s="20" t="s">
        <v>41</v>
      </c>
      <c r="C10" s="26"/>
      <c r="D10" s="26"/>
      <c r="E10" s="26"/>
      <c r="F10" s="22" t="s">
        <v>52</v>
      </c>
      <c r="G10" s="23" t="s">
        <v>53</v>
      </c>
      <c r="H10" s="24">
        <v>18</v>
      </c>
      <c r="I10" s="49">
        <v>13318.6</v>
      </c>
      <c r="J10" s="24">
        <v>18</v>
      </c>
      <c r="K10" s="50">
        <v>13318.6</v>
      </c>
      <c r="L10" s="24">
        <v>0</v>
      </c>
      <c r="M10" s="51">
        <v>0</v>
      </c>
      <c r="N10" s="24">
        <v>0</v>
      </c>
      <c r="O10" s="52">
        <v>0</v>
      </c>
      <c r="P10" s="24">
        <f t="shared" si="0"/>
        <v>0</v>
      </c>
      <c r="Q10" s="52">
        <f t="shared" si="1"/>
        <v>0</v>
      </c>
      <c r="R10" s="24">
        <v>18</v>
      </c>
      <c r="S10" s="52">
        <v>13318.6</v>
      </c>
      <c r="T10" s="24">
        <v>0</v>
      </c>
      <c r="U10" s="52">
        <v>0</v>
      </c>
    </row>
    <row r="11" s="2" customFormat="1" ht="28" customHeight="1" spans="1:21">
      <c r="A11" s="27"/>
      <c r="B11" s="20" t="s">
        <v>41</v>
      </c>
      <c r="C11" s="27"/>
      <c r="D11" s="27"/>
      <c r="E11" s="27"/>
      <c r="F11" s="22" t="s">
        <v>54</v>
      </c>
      <c r="G11" s="23" t="s">
        <v>55</v>
      </c>
      <c r="H11" s="24">
        <v>8</v>
      </c>
      <c r="I11" s="49">
        <v>5613.2</v>
      </c>
      <c r="J11" s="24">
        <v>8</v>
      </c>
      <c r="K11" s="50">
        <v>5613.2</v>
      </c>
      <c r="L11" s="24">
        <v>0</v>
      </c>
      <c r="M11" s="51">
        <v>0</v>
      </c>
      <c r="N11" s="24">
        <v>0</v>
      </c>
      <c r="O11" s="52">
        <v>0</v>
      </c>
      <c r="P11" s="24">
        <f t="shared" si="0"/>
        <v>0</v>
      </c>
      <c r="Q11" s="52">
        <f t="shared" si="1"/>
        <v>0</v>
      </c>
      <c r="R11" s="24">
        <v>8</v>
      </c>
      <c r="S11" s="52">
        <v>5613.2</v>
      </c>
      <c r="T11" s="24">
        <v>0</v>
      </c>
      <c r="U11" s="52">
        <v>0</v>
      </c>
    </row>
    <row r="12" s="2" customFormat="1" ht="28" customHeight="1" spans="1:21">
      <c r="A12" s="25">
        <v>36</v>
      </c>
      <c r="B12" s="20" t="s">
        <v>41</v>
      </c>
      <c r="C12" s="25" t="s">
        <v>56</v>
      </c>
      <c r="D12" s="25" t="s">
        <v>56</v>
      </c>
      <c r="E12" s="25">
        <v>3</v>
      </c>
      <c r="F12" s="22" t="s">
        <v>57</v>
      </c>
      <c r="G12" s="23" t="s">
        <v>58</v>
      </c>
      <c r="H12" s="24">
        <v>24</v>
      </c>
      <c r="I12" s="49">
        <v>13069.9</v>
      </c>
      <c r="J12" s="24">
        <v>24</v>
      </c>
      <c r="K12" s="50">
        <v>13069.9</v>
      </c>
      <c r="L12" s="24">
        <v>0</v>
      </c>
      <c r="M12" s="51">
        <v>0</v>
      </c>
      <c r="N12" s="24">
        <v>0</v>
      </c>
      <c r="O12" s="52">
        <v>0</v>
      </c>
      <c r="P12" s="24">
        <f t="shared" si="0"/>
        <v>0</v>
      </c>
      <c r="Q12" s="52">
        <f t="shared" si="1"/>
        <v>0</v>
      </c>
      <c r="R12" s="24">
        <v>24</v>
      </c>
      <c r="S12" s="52">
        <v>13069.9</v>
      </c>
      <c r="T12" s="24">
        <v>0</v>
      </c>
      <c r="U12" s="52">
        <v>0</v>
      </c>
    </row>
    <row r="13" s="2" customFormat="1" ht="28" customHeight="1" spans="1:21">
      <c r="A13" s="26"/>
      <c r="B13" s="20" t="s">
        <v>41</v>
      </c>
      <c r="C13" s="26"/>
      <c r="D13" s="26"/>
      <c r="E13" s="26"/>
      <c r="F13" s="22" t="s">
        <v>59</v>
      </c>
      <c r="G13" s="23" t="s">
        <v>60</v>
      </c>
      <c r="H13" s="24">
        <v>6</v>
      </c>
      <c r="I13" s="49">
        <v>2464.5</v>
      </c>
      <c r="J13" s="24">
        <v>6</v>
      </c>
      <c r="K13" s="50">
        <v>2464.5</v>
      </c>
      <c r="L13" s="24">
        <v>0</v>
      </c>
      <c r="M13" s="51">
        <v>0</v>
      </c>
      <c r="N13" s="24">
        <v>0</v>
      </c>
      <c r="O13" s="52">
        <v>0</v>
      </c>
      <c r="P13" s="24">
        <f t="shared" si="0"/>
        <v>0</v>
      </c>
      <c r="Q13" s="52">
        <f t="shared" si="1"/>
        <v>0</v>
      </c>
      <c r="R13" s="24">
        <v>6</v>
      </c>
      <c r="S13" s="52">
        <v>2464.5</v>
      </c>
      <c r="T13" s="24">
        <v>0</v>
      </c>
      <c r="U13" s="52">
        <v>0</v>
      </c>
    </row>
    <row r="14" s="2" customFormat="1" ht="28" customHeight="1" spans="1:21">
      <c r="A14" s="27"/>
      <c r="B14" s="20" t="s">
        <v>41</v>
      </c>
      <c r="C14" s="27"/>
      <c r="D14" s="27"/>
      <c r="E14" s="27"/>
      <c r="F14" s="22" t="s">
        <v>61</v>
      </c>
      <c r="G14" s="23" t="s">
        <v>62</v>
      </c>
      <c r="H14" s="24">
        <v>44</v>
      </c>
      <c r="I14" s="49">
        <v>24864.3</v>
      </c>
      <c r="J14" s="24">
        <v>43</v>
      </c>
      <c r="K14" s="50">
        <v>23864.3</v>
      </c>
      <c r="L14" s="24">
        <v>1</v>
      </c>
      <c r="M14" s="51">
        <v>1000</v>
      </c>
      <c r="N14" s="24">
        <v>0</v>
      </c>
      <c r="O14" s="52">
        <v>0</v>
      </c>
      <c r="P14" s="24">
        <f t="shared" si="0"/>
        <v>1</v>
      </c>
      <c r="Q14" s="52">
        <f t="shared" si="1"/>
        <v>1000</v>
      </c>
      <c r="R14" s="24">
        <v>43</v>
      </c>
      <c r="S14" s="52">
        <v>23864.3</v>
      </c>
      <c r="T14" s="24">
        <v>1</v>
      </c>
      <c r="U14" s="52">
        <v>1000</v>
      </c>
    </row>
    <row r="15" s="2" customFormat="1" ht="28" customHeight="1" spans="1:21">
      <c r="A15" s="19">
        <v>37</v>
      </c>
      <c r="B15" s="20" t="s">
        <v>41</v>
      </c>
      <c r="C15" s="19" t="s">
        <v>63</v>
      </c>
      <c r="D15" s="21" t="s">
        <v>63</v>
      </c>
      <c r="E15" s="21">
        <v>1</v>
      </c>
      <c r="F15" s="22" t="s">
        <v>64</v>
      </c>
      <c r="G15" s="23" t="s">
        <v>65</v>
      </c>
      <c r="H15" s="24">
        <v>98</v>
      </c>
      <c r="I15" s="49">
        <v>89314.6</v>
      </c>
      <c r="J15" s="24">
        <v>96</v>
      </c>
      <c r="K15" s="50">
        <v>87344.7</v>
      </c>
      <c r="L15" s="24">
        <v>2</v>
      </c>
      <c r="M15" s="51">
        <v>1969.9</v>
      </c>
      <c r="N15" s="24">
        <v>0</v>
      </c>
      <c r="O15" s="52">
        <v>0</v>
      </c>
      <c r="P15" s="24">
        <f t="shared" si="0"/>
        <v>2</v>
      </c>
      <c r="Q15" s="52">
        <f t="shared" si="1"/>
        <v>1969.9</v>
      </c>
      <c r="R15" s="24">
        <v>96</v>
      </c>
      <c r="S15" s="52">
        <v>87344.7</v>
      </c>
      <c r="T15" s="24">
        <v>2</v>
      </c>
      <c r="U15" s="52">
        <v>1969.9</v>
      </c>
    </row>
    <row r="16" s="2" customFormat="1" ht="28" customHeight="1" spans="1:21">
      <c r="A16" s="19">
        <v>38</v>
      </c>
      <c r="B16" s="20" t="s">
        <v>41</v>
      </c>
      <c r="C16" s="19" t="s">
        <v>66</v>
      </c>
      <c r="D16" s="21" t="s">
        <v>66</v>
      </c>
      <c r="E16" s="21">
        <v>1</v>
      </c>
      <c r="F16" s="22" t="s">
        <v>66</v>
      </c>
      <c r="G16" s="23" t="s">
        <v>67</v>
      </c>
      <c r="H16" s="24">
        <v>118</v>
      </c>
      <c r="I16" s="49">
        <v>99499.4</v>
      </c>
      <c r="J16" s="24">
        <v>112</v>
      </c>
      <c r="K16" s="50">
        <v>94459.9</v>
      </c>
      <c r="L16" s="24">
        <v>6</v>
      </c>
      <c r="M16" s="51">
        <v>5039.5</v>
      </c>
      <c r="N16" s="24">
        <v>0</v>
      </c>
      <c r="O16" s="52">
        <v>0</v>
      </c>
      <c r="P16" s="24">
        <f t="shared" si="0"/>
        <v>6</v>
      </c>
      <c r="Q16" s="52">
        <f t="shared" si="1"/>
        <v>5039.5</v>
      </c>
      <c r="R16" s="24">
        <v>112</v>
      </c>
      <c r="S16" s="52">
        <v>94459.9</v>
      </c>
      <c r="T16" s="24">
        <v>6</v>
      </c>
      <c r="U16" s="52">
        <v>5039.5</v>
      </c>
    </row>
    <row r="17" s="2" customFormat="1" ht="28" customHeight="1" spans="1:21">
      <c r="A17" s="25">
        <v>39</v>
      </c>
      <c r="B17" s="20" t="s">
        <v>41</v>
      </c>
      <c r="C17" s="25" t="s">
        <v>68</v>
      </c>
      <c r="D17" s="25" t="s">
        <v>68</v>
      </c>
      <c r="E17" s="25">
        <v>3</v>
      </c>
      <c r="F17" s="22" t="s">
        <v>69</v>
      </c>
      <c r="G17" s="23" t="s">
        <v>70</v>
      </c>
      <c r="H17" s="24">
        <v>9</v>
      </c>
      <c r="I17" s="49">
        <v>3039.1</v>
      </c>
      <c r="J17" s="24">
        <v>9</v>
      </c>
      <c r="K17" s="50">
        <v>3039.1</v>
      </c>
      <c r="L17" s="24">
        <v>0</v>
      </c>
      <c r="M17" s="51">
        <v>0</v>
      </c>
      <c r="N17" s="24">
        <v>0</v>
      </c>
      <c r="O17" s="52">
        <v>0</v>
      </c>
      <c r="P17" s="24">
        <f t="shared" si="0"/>
        <v>0</v>
      </c>
      <c r="Q17" s="52">
        <f t="shared" si="1"/>
        <v>0</v>
      </c>
      <c r="R17" s="24">
        <v>9</v>
      </c>
      <c r="S17" s="52">
        <v>3039.1</v>
      </c>
      <c r="T17" s="24">
        <v>0</v>
      </c>
      <c r="U17" s="52">
        <v>0</v>
      </c>
    </row>
    <row r="18" s="2" customFormat="1" ht="28" customHeight="1" spans="1:21">
      <c r="A18" s="26"/>
      <c r="B18" s="20" t="s">
        <v>41</v>
      </c>
      <c r="C18" s="26"/>
      <c r="D18" s="26"/>
      <c r="E18" s="26"/>
      <c r="F18" s="22" t="s">
        <v>71</v>
      </c>
      <c r="G18" s="23" t="s">
        <v>72</v>
      </c>
      <c r="H18" s="24">
        <v>5</v>
      </c>
      <c r="I18" s="49">
        <v>785.5</v>
      </c>
      <c r="J18" s="24">
        <v>5</v>
      </c>
      <c r="K18" s="50">
        <v>785.5</v>
      </c>
      <c r="L18" s="24">
        <v>0</v>
      </c>
      <c r="M18" s="51">
        <v>0</v>
      </c>
      <c r="N18" s="24">
        <v>0</v>
      </c>
      <c r="O18" s="52">
        <v>0</v>
      </c>
      <c r="P18" s="24">
        <f t="shared" si="0"/>
        <v>0</v>
      </c>
      <c r="Q18" s="52">
        <f t="shared" si="1"/>
        <v>0</v>
      </c>
      <c r="R18" s="24">
        <v>5</v>
      </c>
      <c r="S18" s="52">
        <v>785.5</v>
      </c>
      <c r="T18" s="24">
        <v>0</v>
      </c>
      <c r="U18" s="52">
        <v>0</v>
      </c>
    </row>
    <row r="19" s="2" customFormat="1" ht="28" customHeight="1" spans="1:21">
      <c r="A19" s="27"/>
      <c r="B19" s="20" t="s">
        <v>41</v>
      </c>
      <c r="C19" s="27"/>
      <c r="D19" s="27"/>
      <c r="E19" s="27"/>
      <c r="F19" s="22" t="s">
        <v>73</v>
      </c>
      <c r="G19" s="23" t="s">
        <v>74</v>
      </c>
      <c r="H19" s="24">
        <v>10</v>
      </c>
      <c r="I19" s="49">
        <v>3515</v>
      </c>
      <c r="J19" s="24">
        <v>10</v>
      </c>
      <c r="K19" s="50">
        <v>3515</v>
      </c>
      <c r="L19" s="24">
        <v>0</v>
      </c>
      <c r="M19" s="51">
        <v>0</v>
      </c>
      <c r="N19" s="24">
        <v>0</v>
      </c>
      <c r="O19" s="52">
        <v>0</v>
      </c>
      <c r="P19" s="24">
        <f t="shared" si="0"/>
        <v>0</v>
      </c>
      <c r="Q19" s="52">
        <f t="shared" si="1"/>
        <v>0</v>
      </c>
      <c r="R19" s="24">
        <v>10</v>
      </c>
      <c r="S19" s="52">
        <v>3515</v>
      </c>
      <c r="T19" s="24">
        <v>0</v>
      </c>
      <c r="U19" s="52">
        <v>0</v>
      </c>
    </row>
    <row r="20" s="2" customFormat="1" ht="28" customHeight="1" spans="1:21">
      <c r="A20" s="19">
        <v>40</v>
      </c>
      <c r="B20" s="20" t="s">
        <v>41</v>
      </c>
      <c r="C20" s="19" t="s">
        <v>75</v>
      </c>
      <c r="D20" s="21" t="s">
        <v>75</v>
      </c>
      <c r="E20" s="21">
        <v>1</v>
      </c>
      <c r="F20" s="22" t="s">
        <v>75</v>
      </c>
      <c r="G20" s="23" t="s">
        <v>76</v>
      </c>
      <c r="H20" s="24">
        <v>80</v>
      </c>
      <c r="I20" s="49">
        <v>66338.8</v>
      </c>
      <c r="J20" s="24">
        <v>76</v>
      </c>
      <c r="K20" s="50">
        <v>63639.2</v>
      </c>
      <c r="L20" s="24">
        <v>4</v>
      </c>
      <c r="M20" s="51">
        <v>2699.6</v>
      </c>
      <c r="N20" s="24">
        <v>0</v>
      </c>
      <c r="O20" s="52">
        <v>0</v>
      </c>
      <c r="P20" s="24">
        <f t="shared" si="0"/>
        <v>4</v>
      </c>
      <c r="Q20" s="52">
        <f t="shared" si="1"/>
        <v>2699.6</v>
      </c>
      <c r="R20" s="24">
        <v>76</v>
      </c>
      <c r="S20" s="52">
        <v>63639.2</v>
      </c>
      <c r="T20" s="24">
        <v>4</v>
      </c>
      <c r="U20" s="52">
        <v>2699.6</v>
      </c>
    </row>
    <row r="21" s="2" customFormat="1" ht="28" customHeight="1" spans="1:21">
      <c r="A21" s="19">
        <v>41</v>
      </c>
      <c r="B21" s="20" t="s">
        <v>41</v>
      </c>
      <c r="C21" s="19" t="s">
        <v>77</v>
      </c>
      <c r="D21" s="21" t="s">
        <v>77</v>
      </c>
      <c r="E21" s="21">
        <v>1</v>
      </c>
      <c r="F21" s="22" t="s">
        <v>77</v>
      </c>
      <c r="G21" s="23" t="s">
        <v>78</v>
      </c>
      <c r="H21" s="24">
        <v>139</v>
      </c>
      <c r="I21" s="49">
        <v>112727.7</v>
      </c>
      <c r="J21" s="24">
        <v>134</v>
      </c>
      <c r="K21" s="50">
        <v>108533.1</v>
      </c>
      <c r="L21" s="24">
        <v>5</v>
      </c>
      <c r="M21" s="51">
        <v>4194.6</v>
      </c>
      <c r="N21" s="24">
        <v>0</v>
      </c>
      <c r="O21" s="52">
        <v>0</v>
      </c>
      <c r="P21" s="24">
        <f t="shared" si="0"/>
        <v>5</v>
      </c>
      <c r="Q21" s="52">
        <f t="shared" si="1"/>
        <v>4194.6</v>
      </c>
      <c r="R21" s="24">
        <v>134</v>
      </c>
      <c r="S21" s="52">
        <v>108533.1</v>
      </c>
      <c r="T21" s="24">
        <v>5</v>
      </c>
      <c r="U21" s="52">
        <v>4194.6</v>
      </c>
    </row>
    <row r="22" s="2" customFormat="1" ht="28" customHeight="1" spans="1:21">
      <c r="A22" s="19">
        <v>42</v>
      </c>
      <c r="B22" s="20" t="s">
        <v>41</v>
      </c>
      <c r="C22" s="19" t="s">
        <v>79</v>
      </c>
      <c r="D22" s="21" t="s">
        <v>79</v>
      </c>
      <c r="E22" s="21">
        <v>1</v>
      </c>
      <c r="F22" s="22" t="s">
        <v>79</v>
      </c>
      <c r="G22" s="23" t="s">
        <v>80</v>
      </c>
      <c r="H22" s="24">
        <v>66</v>
      </c>
      <c r="I22" s="49">
        <v>37941.6</v>
      </c>
      <c r="J22" s="24">
        <v>66</v>
      </c>
      <c r="K22" s="50">
        <v>37941.6</v>
      </c>
      <c r="L22" s="24">
        <v>0</v>
      </c>
      <c r="M22" s="51">
        <v>0</v>
      </c>
      <c r="N22" s="24">
        <v>0</v>
      </c>
      <c r="O22" s="52">
        <v>0</v>
      </c>
      <c r="P22" s="24">
        <f t="shared" si="0"/>
        <v>0</v>
      </c>
      <c r="Q22" s="52">
        <f t="shared" si="1"/>
        <v>0</v>
      </c>
      <c r="R22" s="24">
        <v>66</v>
      </c>
      <c r="S22" s="52">
        <v>37941.6</v>
      </c>
      <c r="T22" s="24">
        <v>0</v>
      </c>
      <c r="U22" s="52">
        <v>0</v>
      </c>
    </row>
    <row r="23" s="2" customFormat="1" ht="28" customHeight="1" spans="1:21">
      <c r="A23" s="19">
        <v>43</v>
      </c>
      <c r="B23" s="20" t="s">
        <v>41</v>
      </c>
      <c r="C23" s="19" t="s">
        <v>81</v>
      </c>
      <c r="D23" s="21" t="s">
        <v>81</v>
      </c>
      <c r="E23" s="21">
        <v>1</v>
      </c>
      <c r="F23" s="22" t="s">
        <v>81</v>
      </c>
      <c r="G23" s="23" t="s">
        <v>82</v>
      </c>
      <c r="H23" s="24">
        <v>1</v>
      </c>
      <c r="I23" s="49">
        <v>1000</v>
      </c>
      <c r="J23" s="24">
        <v>1</v>
      </c>
      <c r="K23" s="50">
        <v>1000</v>
      </c>
      <c r="L23" s="24">
        <v>0</v>
      </c>
      <c r="M23" s="51">
        <v>0</v>
      </c>
      <c r="N23" s="24">
        <v>0</v>
      </c>
      <c r="O23" s="52">
        <v>0</v>
      </c>
      <c r="P23" s="24">
        <f t="shared" si="0"/>
        <v>0</v>
      </c>
      <c r="Q23" s="52">
        <f t="shared" si="1"/>
        <v>0</v>
      </c>
      <c r="R23" s="24">
        <v>1</v>
      </c>
      <c r="S23" s="52">
        <v>1000</v>
      </c>
      <c r="T23" s="24">
        <v>0</v>
      </c>
      <c r="U23" s="52">
        <v>0</v>
      </c>
    </row>
    <row r="24" s="2" customFormat="1" ht="28" customHeight="1" spans="1:21">
      <c r="A24" s="19">
        <v>44</v>
      </c>
      <c r="B24" s="20" t="s">
        <v>41</v>
      </c>
      <c r="C24" s="19" t="s">
        <v>83</v>
      </c>
      <c r="D24" s="21" t="s">
        <v>83</v>
      </c>
      <c r="E24" s="21">
        <v>1</v>
      </c>
      <c r="F24" s="22" t="s">
        <v>83</v>
      </c>
      <c r="G24" s="23" t="s">
        <v>84</v>
      </c>
      <c r="H24" s="24">
        <v>22</v>
      </c>
      <c r="I24" s="49">
        <v>10588.9</v>
      </c>
      <c r="J24" s="24">
        <v>22</v>
      </c>
      <c r="K24" s="50">
        <v>10588.9</v>
      </c>
      <c r="L24" s="24">
        <v>0</v>
      </c>
      <c r="M24" s="51">
        <v>0</v>
      </c>
      <c r="N24" s="24">
        <v>0</v>
      </c>
      <c r="O24" s="52">
        <v>0</v>
      </c>
      <c r="P24" s="24">
        <f t="shared" si="0"/>
        <v>0</v>
      </c>
      <c r="Q24" s="52">
        <f t="shared" si="1"/>
        <v>0</v>
      </c>
      <c r="R24" s="24">
        <v>22</v>
      </c>
      <c r="S24" s="52">
        <v>10588.9</v>
      </c>
      <c r="T24" s="24">
        <v>0</v>
      </c>
      <c r="U24" s="52">
        <v>0</v>
      </c>
    </row>
    <row r="25" s="2" customFormat="1" ht="28" customHeight="1" spans="1:21">
      <c r="A25" s="19">
        <v>45</v>
      </c>
      <c r="B25" s="20" t="s">
        <v>41</v>
      </c>
      <c r="C25" s="19" t="s">
        <v>85</v>
      </c>
      <c r="D25" s="21" t="s">
        <v>85</v>
      </c>
      <c r="E25" s="21">
        <v>1</v>
      </c>
      <c r="F25" s="22" t="s">
        <v>86</v>
      </c>
      <c r="G25" s="23" t="s">
        <v>87</v>
      </c>
      <c r="H25" s="24">
        <v>29</v>
      </c>
      <c r="I25" s="49">
        <v>15526.6</v>
      </c>
      <c r="J25" s="24">
        <v>29</v>
      </c>
      <c r="K25" s="50">
        <v>15526.6</v>
      </c>
      <c r="L25" s="24">
        <v>0</v>
      </c>
      <c r="M25" s="51">
        <v>0</v>
      </c>
      <c r="N25" s="24">
        <v>0</v>
      </c>
      <c r="O25" s="52">
        <v>0</v>
      </c>
      <c r="P25" s="24">
        <f t="shared" si="0"/>
        <v>0</v>
      </c>
      <c r="Q25" s="52">
        <f t="shared" si="1"/>
        <v>0</v>
      </c>
      <c r="R25" s="24">
        <v>29</v>
      </c>
      <c r="S25" s="52">
        <v>15526.6</v>
      </c>
      <c r="T25" s="24">
        <v>0</v>
      </c>
      <c r="U25" s="52">
        <v>0</v>
      </c>
    </row>
    <row r="26" s="2" customFormat="1" ht="28" customHeight="1" spans="1:21">
      <c r="A26" s="19">
        <v>46</v>
      </c>
      <c r="B26" s="20" t="s">
        <v>41</v>
      </c>
      <c r="C26" s="19" t="s">
        <v>88</v>
      </c>
      <c r="D26" s="21" t="s">
        <v>88</v>
      </c>
      <c r="E26" s="21">
        <v>1</v>
      </c>
      <c r="F26" s="22" t="s">
        <v>88</v>
      </c>
      <c r="G26" s="23" t="s">
        <v>89</v>
      </c>
      <c r="H26" s="24">
        <v>12</v>
      </c>
      <c r="I26" s="49">
        <v>6266.7</v>
      </c>
      <c r="J26" s="24">
        <v>12</v>
      </c>
      <c r="K26" s="50">
        <v>6266.7</v>
      </c>
      <c r="L26" s="24">
        <v>0</v>
      </c>
      <c r="M26" s="51">
        <v>0</v>
      </c>
      <c r="N26" s="24">
        <v>0</v>
      </c>
      <c r="O26" s="52">
        <v>0</v>
      </c>
      <c r="P26" s="24">
        <f t="shared" si="0"/>
        <v>0</v>
      </c>
      <c r="Q26" s="52">
        <f t="shared" si="1"/>
        <v>0</v>
      </c>
      <c r="R26" s="24">
        <v>12</v>
      </c>
      <c r="S26" s="52">
        <v>6266.7</v>
      </c>
      <c r="T26" s="24">
        <v>0</v>
      </c>
      <c r="U26" s="52">
        <v>0</v>
      </c>
    </row>
    <row r="27" s="2" customFormat="1" ht="28" customHeight="1" spans="1:21">
      <c r="A27" s="19">
        <v>47</v>
      </c>
      <c r="B27" s="20" t="s">
        <v>41</v>
      </c>
      <c r="C27" s="19" t="s">
        <v>90</v>
      </c>
      <c r="D27" s="21" t="s">
        <v>90</v>
      </c>
      <c r="E27" s="21">
        <v>1</v>
      </c>
      <c r="F27" s="22" t="s">
        <v>91</v>
      </c>
      <c r="G27" s="23" t="s">
        <v>92</v>
      </c>
      <c r="H27" s="24">
        <v>9</v>
      </c>
      <c r="I27" s="49">
        <v>4680</v>
      </c>
      <c r="J27" s="24">
        <v>9</v>
      </c>
      <c r="K27" s="50">
        <v>4680</v>
      </c>
      <c r="L27" s="24">
        <v>0</v>
      </c>
      <c r="M27" s="51">
        <v>0</v>
      </c>
      <c r="N27" s="24">
        <v>0</v>
      </c>
      <c r="O27" s="52">
        <v>0</v>
      </c>
      <c r="P27" s="24">
        <f t="shared" si="0"/>
        <v>0</v>
      </c>
      <c r="Q27" s="52">
        <f t="shared" si="1"/>
        <v>0</v>
      </c>
      <c r="R27" s="24">
        <v>9</v>
      </c>
      <c r="S27" s="52">
        <v>4680</v>
      </c>
      <c r="T27" s="24">
        <v>0</v>
      </c>
      <c r="U27" s="52">
        <v>0</v>
      </c>
    </row>
    <row r="28" s="2" customFormat="1" ht="28" customHeight="1" spans="1:21">
      <c r="A28" s="19">
        <v>48</v>
      </c>
      <c r="B28" s="20" t="s">
        <v>41</v>
      </c>
      <c r="C28" s="19" t="s">
        <v>93</v>
      </c>
      <c r="D28" s="21" t="s">
        <v>93</v>
      </c>
      <c r="E28" s="21">
        <v>1</v>
      </c>
      <c r="F28" s="22" t="s">
        <v>94</v>
      </c>
      <c r="G28" s="23" t="s">
        <v>95</v>
      </c>
      <c r="H28" s="24">
        <v>85</v>
      </c>
      <c r="I28" s="49">
        <v>73354.6</v>
      </c>
      <c r="J28" s="24">
        <v>79</v>
      </c>
      <c r="K28" s="50">
        <v>68985.1</v>
      </c>
      <c r="L28" s="24">
        <v>6</v>
      </c>
      <c r="M28" s="51">
        <v>4369.5</v>
      </c>
      <c r="N28" s="24">
        <v>0</v>
      </c>
      <c r="O28" s="52">
        <v>0</v>
      </c>
      <c r="P28" s="24">
        <f t="shared" si="0"/>
        <v>6</v>
      </c>
      <c r="Q28" s="52">
        <f t="shared" si="1"/>
        <v>4369.5</v>
      </c>
      <c r="R28" s="24">
        <v>79</v>
      </c>
      <c r="S28" s="52">
        <v>68985.1</v>
      </c>
      <c r="T28" s="24">
        <v>6</v>
      </c>
      <c r="U28" s="52">
        <v>4369.5</v>
      </c>
    </row>
    <row r="29" s="2" customFormat="1" ht="28" customHeight="1" spans="1:21">
      <c r="A29" s="19">
        <v>49</v>
      </c>
      <c r="B29" s="20" t="s">
        <v>41</v>
      </c>
      <c r="C29" s="19" t="s">
        <v>96</v>
      </c>
      <c r="D29" s="21" t="s">
        <v>96</v>
      </c>
      <c r="E29" s="21">
        <v>1</v>
      </c>
      <c r="F29" s="22" t="s">
        <v>97</v>
      </c>
      <c r="G29" s="23" t="s">
        <v>98</v>
      </c>
      <c r="H29" s="24">
        <v>51</v>
      </c>
      <c r="I29" s="49">
        <v>45436</v>
      </c>
      <c r="J29" s="24">
        <v>49</v>
      </c>
      <c r="K29" s="50">
        <v>44136.2</v>
      </c>
      <c r="L29" s="24">
        <v>2</v>
      </c>
      <c r="M29" s="51">
        <v>1299.8</v>
      </c>
      <c r="N29" s="24">
        <v>0</v>
      </c>
      <c r="O29" s="52">
        <v>0</v>
      </c>
      <c r="P29" s="24">
        <f t="shared" si="0"/>
        <v>2</v>
      </c>
      <c r="Q29" s="52">
        <f t="shared" si="1"/>
        <v>1299.8</v>
      </c>
      <c r="R29" s="24">
        <v>49</v>
      </c>
      <c r="S29" s="52">
        <v>44136.2</v>
      </c>
      <c r="T29" s="24">
        <v>2</v>
      </c>
      <c r="U29" s="52">
        <v>1299.8</v>
      </c>
    </row>
    <row r="30" s="2" customFormat="1" ht="28" customHeight="1" spans="1:21">
      <c r="A30" s="19">
        <v>145</v>
      </c>
      <c r="B30" s="20" t="s">
        <v>41</v>
      </c>
      <c r="C30" s="19" t="s">
        <v>99</v>
      </c>
      <c r="D30" s="21" t="s">
        <v>99</v>
      </c>
      <c r="E30" s="21">
        <v>1</v>
      </c>
      <c r="F30" s="22" t="s">
        <v>99</v>
      </c>
      <c r="G30" s="23" t="s">
        <v>100</v>
      </c>
      <c r="H30" s="24">
        <v>3</v>
      </c>
      <c r="I30" s="49">
        <v>1727</v>
      </c>
      <c r="J30" s="24">
        <v>3</v>
      </c>
      <c r="K30" s="50">
        <v>1727</v>
      </c>
      <c r="L30" s="24">
        <v>0</v>
      </c>
      <c r="M30" s="51">
        <v>0</v>
      </c>
      <c r="N30" s="24">
        <v>0</v>
      </c>
      <c r="O30" s="52">
        <v>0</v>
      </c>
      <c r="P30" s="24">
        <f t="shared" si="0"/>
        <v>0</v>
      </c>
      <c r="Q30" s="52">
        <f t="shared" si="1"/>
        <v>0</v>
      </c>
      <c r="R30" s="24">
        <v>3</v>
      </c>
      <c r="S30" s="52">
        <v>1727</v>
      </c>
      <c r="T30" s="24">
        <v>0</v>
      </c>
      <c r="U30" s="52">
        <v>0</v>
      </c>
    </row>
    <row r="31" s="2" customFormat="1" ht="28" customHeight="1" spans="1:21">
      <c r="A31" s="19">
        <v>226</v>
      </c>
      <c r="B31" s="20" t="s">
        <v>41</v>
      </c>
      <c r="C31" s="19" t="s">
        <v>101</v>
      </c>
      <c r="D31" s="21" t="s">
        <v>101</v>
      </c>
      <c r="E31" s="21">
        <v>1</v>
      </c>
      <c r="F31" s="22" t="s">
        <v>102</v>
      </c>
      <c r="G31" s="23" t="s">
        <v>103</v>
      </c>
      <c r="H31" s="24">
        <v>15</v>
      </c>
      <c r="I31" s="49">
        <v>7197.4</v>
      </c>
      <c r="J31" s="24">
        <v>15</v>
      </c>
      <c r="K31" s="50">
        <v>7197.4</v>
      </c>
      <c r="L31" s="24">
        <v>0</v>
      </c>
      <c r="M31" s="51">
        <v>0</v>
      </c>
      <c r="N31" s="24">
        <v>0</v>
      </c>
      <c r="O31" s="52">
        <v>0</v>
      </c>
      <c r="P31" s="24">
        <f t="shared" si="0"/>
        <v>0</v>
      </c>
      <c r="Q31" s="52">
        <f t="shared" si="1"/>
        <v>0</v>
      </c>
      <c r="R31" s="24">
        <v>15</v>
      </c>
      <c r="S31" s="52">
        <v>7197.4</v>
      </c>
      <c r="T31" s="24">
        <v>0</v>
      </c>
      <c r="U31" s="52">
        <v>0</v>
      </c>
    </row>
    <row r="32" s="2" customFormat="1" ht="28" customHeight="1" spans="1:21">
      <c r="A32" s="19">
        <v>227</v>
      </c>
      <c r="B32" s="20" t="s">
        <v>41</v>
      </c>
      <c r="C32" s="19" t="s">
        <v>104</v>
      </c>
      <c r="D32" s="21" t="s">
        <v>104</v>
      </c>
      <c r="E32" s="21">
        <v>1</v>
      </c>
      <c r="F32" s="22" t="s">
        <v>105</v>
      </c>
      <c r="G32" s="23" t="s">
        <v>106</v>
      </c>
      <c r="H32" s="24">
        <v>16</v>
      </c>
      <c r="I32" s="49">
        <v>12868.7</v>
      </c>
      <c r="J32" s="24">
        <v>16</v>
      </c>
      <c r="K32" s="50">
        <v>12868.7</v>
      </c>
      <c r="L32" s="24">
        <v>0</v>
      </c>
      <c r="M32" s="51">
        <v>0</v>
      </c>
      <c r="N32" s="24">
        <v>0</v>
      </c>
      <c r="O32" s="52">
        <v>0</v>
      </c>
      <c r="P32" s="24">
        <f t="shared" si="0"/>
        <v>0</v>
      </c>
      <c r="Q32" s="52">
        <f t="shared" si="1"/>
        <v>0</v>
      </c>
      <c r="R32" s="24">
        <v>16</v>
      </c>
      <c r="S32" s="52">
        <v>12868.7</v>
      </c>
      <c r="T32" s="24">
        <v>0</v>
      </c>
      <c r="U32" s="52">
        <v>0</v>
      </c>
    </row>
    <row r="33" s="2" customFormat="1" ht="28" customHeight="1" spans="1:21">
      <c r="A33" s="19">
        <v>278</v>
      </c>
      <c r="B33" s="20" t="s">
        <v>41</v>
      </c>
      <c r="C33" s="19" t="s">
        <v>107</v>
      </c>
      <c r="D33" s="21" t="s">
        <v>107</v>
      </c>
      <c r="E33" s="21">
        <v>1</v>
      </c>
      <c r="F33" s="22" t="s">
        <v>108</v>
      </c>
      <c r="G33" s="23" t="s">
        <v>109</v>
      </c>
      <c r="H33" s="24">
        <v>18</v>
      </c>
      <c r="I33" s="49">
        <v>13648.5</v>
      </c>
      <c r="J33" s="24">
        <v>18</v>
      </c>
      <c r="K33" s="50">
        <v>13648.5</v>
      </c>
      <c r="L33" s="24">
        <v>0</v>
      </c>
      <c r="M33" s="51">
        <v>0</v>
      </c>
      <c r="N33" s="24">
        <v>0</v>
      </c>
      <c r="O33" s="52">
        <v>0</v>
      </c>
      <c r="P33" s="24">
        <f t="shared" si="0"/>
        <v>0</v>
      </c>
      <c r="Q33" s="52">
        <f t="shared" si="1"/>
        <v>0</v>
      </c>
      <c r="R33" s="24">
        <v>18</v>
      </c>
      <c r="S33" s="52">
        <v>13648.5</v>
      </c>
      <c r="T33" s="24">
        <v>0</v>
      </c>
      <c r="U33" s="52">
        <v>0</v>
      </c>
    </row>
    <row r="34" s="2" customFormat="1" ht="28" customHeight="1" spans="1:21">
      <c r="A34" s="25">
        <v>283</v>
      </c>
      <c r="B34" s="20" t="s">
        <v>41</v>
      </c>
      <c r="C34" s="25" t="s">
        <v>110</v>
      </c>
      <c r="D34" s="25" t="s">
        <v>110</v>
      </c>
      <c r="E34" s="25">
        <v>2</v>
      </c>
      <c r="F34" s="22" t="s">
        <v>111</v>
      </c>
      <c r="G34" s="23" t="s">
        <v>112</v>
      </c>
      <c r="H34" s="24">
        <v>2</v>
      </c>
      <c r="I34" s="49">
        <v>1409.9</v>
      </c>
      <c r="J34" s="24">
        <v>2</v>
      </c>
      <c r="K34" s="50">
        <v>1409.9</v>
      </c>
      <c r="L34" s="24">
        <v>0</v>
      </c>
      <c r="M34" s="51">
        <v>0</v>
      </c>
      <c r="N34" s="24">
        <v>0</v>
      </c>
      <c r="O34" s="52">
        <v>0</v>
      </c>
      <c r="P34" s="24">
        <f t="shared" ref="P34:P47" si="2">T34</f>
        <v>0</v>
      </c>
      <c r="Q34" s="52">
        <f t="shared" ref="Q34:Q47" si="3">U34</f>
        <v>0</v>
      </c>
      <c r="R34" s="24">
        <v>2</v>
      </c>
      <c r="S34" s="52">
        <v>1409.9</v>
      </c>
      <c r="T34" s="24">
        <v>0</v>
      </c>
      <c r="U34" s="52">
        <v>0</v>
      </c>
    </row>
    <row r="35" s="2" customFormat="1" ht="28" customHeight="1" spans="1:21">
      <c r="A35" s="27"/>
      <c r="B35" s="20" t="s">
        <v>41</v>
      </c>
      <c r="C35" s="27"/>
      <c r="D35" s="27"/>
      <c r="E35" s="27"/>
      <c r="F35" s="22" t="s">
        <v>113</v>
      </c>
      <c r="G35" s="23" t="s">
        <v>114</v>
      </c>
      <c r="H35" s="24">
        <v>2</v>
      </c>
      <c r="I35" s="49">
        <v>1549.9</v>
      </c>
      <c r="J35" s="24">
        <v>2</v>
      </c>
      <c r="K35" s="50">
        <v>1549.9</v>
      </c>
      <c r="L35" s="24">
        <v>0</v>
      </c>
      <c r="M35" s="51">
        <v>0</v>
      </c>
      <c r="N35" s="24">
        <v>0</v>
      </c>
      <c r="O35" s="52">
        <v>0</v>
      </c>
      <c r="P35" s="24">
        <f t="shared" si="2"/>
        <v>0</v>
      </c>
      <c r="Q35" s="52">
        <f t="shared" si="3"/>
        <v>0</v>
      </c>
      <c r="R35" s="24">
        <v>2</v>
      </c>
      <c r="S35" s="52">
        <v>1549.9</v>
      </c>
      <c r="T35" s="24">
        <v>0</v>
      </c>
      <c r="U35" s="52">
        <v>0</v>
      </c>
    </row>
    <row r="36" s="2" customFormat="1" ht="28" customHeight="1" spans="1:21">
      <c r="A36" s="25">
        <v>284</v>
      </c>
      <c r="B36" s="20" t="s">
        <v>41</v>
      </c>
      <c r="C36" s="25" t="s">
        <v>115</v>
      </c>
      <c r="D36" s="25" t="s">
        <v>115</v>
      </c>
      <c r="E36" s="25">
        <v>4</v>
      </c>
      <c r="F36" s="22" t="s">
        <v>116</v>
      </c>
      <c r="G36" s="23" t="s">
        <v>117</v>
      </c>
      <c r="H36" s="24">
        <v>31</v>
      </c>
      <c r="I36" s="49">
        <v>27377.2</v>
      </c>
      <c r="J36" s="24">
        <v>31</v>
      </c>
      <c r="K36" s="50">
        <v>27377.2</v>
      </c>
      <c r="L36" s="24">
        <v>0</v>
      </c>
      <c r="M36" s="51">
        <v>0</v>
      </c>
      <c r="N36" s="24">
        <v>0</v>
      </c>
      <c r="O36" s="52">
        <v>0</v>
      </c>
      <c r="P36" s="24">
        <f t="shared" si="2"/>
        <v>0</v>
      </c>
      <c r="Q36" s="52">
        <f t="shared" si="3"/>
        <v>0</v>
      </c>
      <c r="R36" s="24">
        <v>31</v>
      </c>
      <c r="S36" s="52">
        <v>27377.2</v>
      </c>
      <c r="T36" s="24">
        <v>0</v>
      </c>
      <c r="U36" s="52">
        <v>0</v>
      </c>
    </row>
    <row r="37" s="2" customFormat="1" ht="28" customHeight="1" spans="1:21">
      <c r="A37" s="26"/>
      <c r="B37" s="20" t="s">
        <v>41</v>
      </c>
      <c r="C37" s="26"/>
      <c r="D37" s="26"/>
      <c r="E37" s="26"/>
      <c r="F37" s="22" t="s">
        <v>118</v>
      </c>
      <c r="G37" s="23" t="s">
        <v>119</v>
      </c>
      <c r="H37" s="24">
        <v>53</v>
      </c>
      <c r="I37" s="49">
        <v>30122.6</v>
      </c>
      <c r="J37" s="24">
        <v>52</v>
      </c>
      <c r="K37" s="50">
        <v>29402.7</v>
      </c>
      <c r="L37" s="24">
        <v>1</v>
      </c>
      <c r="M37" s="51">
        <v>719.9</v>
      </c>
      <c r="N37" s="24">
        <v>0</v>
      </c>
      <c r="O37" s="52">
        <v>0</v>
      </c>
      <c r="P37" s="24">
        <f t="shared" si="2"/>
        <v>1</v>
      </c>
      <c r="Q37" s="52">
        <f t="shared" si="3"/>
        <v>719.9</v>
      </c>
      <c r="R37" s="24">
        <v>52</v>
      </c>
      <c r="S37" s="52">
        <v>29402.7</v>
      </c>
      <c r="T37" s="24">
        <v>1</v>
      </c>
      <c r="U37" s="52">
        <v>719.9</v>
      </c>
    </row>
    <row r="38" s="2" customFormat="1" ht="28" customHeight="1" spans="1:21">
      <c r="A38" s="26"/>
      <c r="B38" s="20" t="s">
        <v>41</v>
      </c>
      <c r="C38" s="26"/>
      <c r="D38" s="26"/>
      <c r="E38" s="26"/>
      <c r="F38" s="22" t="s">
        <v>120</v>
      </c>
      <c r="G38" s="23" t="s">
        <v>121</v>
      </c>
      <c r="H38" s="24">
        <v>28</v>
      </c>
      <c r="I38" s="49">
        <v>17086.1</v>
      </c>
      <c r="J38" s="24">
        <v>28</v>
      </c>
      <c r="K38" s="50">
        <v>17086.1</v>
      </c>
      <c r="L38" s="24">
        <v>0</v>
      </c>
      <c r="M38" s="51">
        <v>0</v>
      </c>
      <c r="N38" s="24">
        <v>0</v>
      </c>
      <c r="O38" s="52">
        <v>0</v>
      </c>
      <c r="P38" s="24">
        <f t="shared" si="2"/>
        <v>0</v>
      </c>
      <c r="Q38" s="52">
        <f t="shared" si="3"/>
        <v>0</v>
      </c>
      <c r="R38" s="24">
        <v>28</v>
      </c>
      <c r="S38" s="52">
        <v>17086.1</v>
      </c>
      <c r="T38" s="24">
        <v>0</v>
      </c>
      <c r="U38" s="52">
        <v>0</v>
      </c>
    </row>
    <row r="39" s="2" customFormat="1" ht="28" customHeight="1" spans="1:21">
      <c r="A39" s="27"/>
      <c r="B39" s="20" t="s">
        <v>41</v>
      </c>
      <c r="C39" s="27"/>
      <c r="D39" s="27"/>
      <c r="E39" s="27"/>
      <c r="F39" s="22" t="s">
        <v>122</v>
      </c>
      <c r="G39" s="23" t="s">
        <v>123</v>
      </c>
      <c r="H39" s="24">
        <v>11</v>
      </c>
      <c r="I39" s="49">
        <v>4736.9</v>
      </c>
      <c r="J39" s="24">
        <v>11</v>
      </c>
      <c r="K39" s="50">
        <v>4736.9</v>
      </c>
      <c r="L39" s="24">
        <v>0</v>
      </c>
      <c r="M39" s="51">
        <v>0</v>
      </c>
      <c r="N39" s="24">
        <v>0</v>
      </c>
      <c r="O39" s="52">
        <v>0</v>
      </c>
      <c r="P39" s="24">
        <f t="shared" si="2"/>
        <v>0</v>
      </c>
      <c r="Q39" s="52">
        <f t="shared" si="3"/>
        <v>0</v>
      </c>
      <c r="R39" s="24">
        <v>11</v>
      </c>
      <c r="S39" s="52">
        <v>4736.9</v>
      </c>
      <c r="T39" s="24">
        <v>0</v>
      </c>
      <c r="U39" s="52">
        <v>0</v>
      </c>
    </row>
    <row r="40" s="2" customFormat="1" ht="28" customHeight="1" spans="1:21">
      <c r="A40" s="25">
        <v>285</v>
      </c>
      <c r="B40" s="20" t="s">
        <v>41</v>
      </c>
      <c r="C40" s="25" t="s">
        <v>124</v>
      </c>
      <c r="D40" s="25" t="s">
        <v>124</v>
      </c>
      <c r="E40" s="25">
        <v>7</v>
      </c>
      <c r="F40" s="22" t="s">
        <v>125</v>
      </c>
      <c r="G40" s="23" t="s">
        <v>126</v>
      </c>
      <c r="H40" s="24">
        <v>15</v>
      </c>
      <c r="I40" s="49">
        <v>8615.4</v>
      </c>
      <c r="J40" s="24">
        <v>15</v>
      </c>
      <c r="K40" s="50">
        <v>8615.4</v>
      </c>
      <c r="L40" s="24">
        <v>0</v>
      </c>
      <c r="M40" s="51">
        <v>0</v>
      </c>
      <c r="N40" s="24">
        <v>0</v>
      </c>
      <c r="O40" s="52">
        <v>0</v>
      </c>
      <c r="P40" s="24">
        <f t="shared" si="2"/>
        <v>0</v>
      </c>
      <c r="Q40" s="52">
        <f t="shared" si="3"/>
        <v>0</v>
      </c>
      <c r="R40" s="24">
        <v>15</v>
      </c>
      <c r="S40" s="52">
        <v>8615.4</v>
      </c>
      <c r="T40" s="24">
        <v>0</v>
      </c>
      <c r="U40" s="52">
        <v>0</v>
      </c>
    </row>
    <row r="41" s="2" customFormat="1" ht="28" customHeight="1" spans="1:21">
      <c r="A41" s="26"/>
      <c r="B41" s="20" t="s">
        <v>41</v>
      </c>
      <c r="C41" s="26"/>
      <c r="D41" s="26"/>
      <c r="E41" s="26"/>
      <c r="F41" s="22" t="s">
        <v>127</v>
      </c>
      <c r="G41" s="23" t="s">
        <v>128</v>
      </c>
      <c r="H41" s="24">
        <v>9</v>
      </c>
      <c r="I41" s="49">
        <v>6829.3</v>
      </c>
      <c r="J41" s="24">
        <v>8</v>
      </c>
      <c r="K41" s="50">
        <v>6029.4</v>
      </c>
      <c r="L41" s="24">
        <v>1</v>
      </c>
      <c r="M41" s="51">
        <v>799.9</v>
      </c>
      <c r="N41" s="24">
        <v>0</v>
      </c>
      <c r="O41" s="52">
        <v>0</v>
      </c>
      <c r="P41" s="24">
        <f t="shared" si="2"/>
        <v>1</v>
      </c>
      <c r="Q41" s="52">
        <f t="shared" si="3"/>
        <v>799.9</v>
      </c>
      <c r="R41" s="24">
        <v>8</v>
      </c>
      <c r="S41" s="52">
        <v>6029.4</v>
      </c>
      <c r="T41" s="24">
        <v>1</v>
      </c>
      <c r="U41" s="52">
        <v>799.9</v>
      </c>
    </row>
    <row r="42" s="2" customFormat="1" ht="28" customHeight="1" spans="1:21">
      <c r="A42" s="26"/>
      <c r="B42" s="20" t="s">
        <v>41</v>
      </c>
      <c r="C42" s="26"/>
      <c r="D42" s="26"/>
      <c r="E42" s="26"/>
      <c r="F42" s="22" t="s">
        <v>129</v>
      </c>
      <c r="G42" s="23" t="s">
        <v>130</v>
      </c>
      <c r="H42" s="24">
        <v>9</v>
      </c>
      <c r="I42" s="49">
        <v>6169.1</v>
      </c>
      <c r="J42" s="24">
        <v>9</v>
      </c>
      <c r="K42" s="50">
        <v>6169.1</v>
      </c>
      <c r="L42" s="24">
        <v>0</v>
      </c>
      <c r="M42" s="51">
        <v>0</v>
      </c>
      <c r="N42" s="24">
        <v>0</v>
      </c>
      <c r="O42" s="52">
        <v>0</v>
      </c>
      <c r="P42" s="24">
        <f t="shared" si="2"/>
        <v>0</v>
      </c>
      <c r="Q42" s="52">
        <f t="shared" si="3"/>
        <v>0</v>
      </c>
      <c r="R42" s="24">
        <v>9</v>
      </c>
      <c r="S42" s="52">
        <v>6169.1</v>
      </c>
      <c r="T42" s="24">
        <v>0</v>
      </c>
      <c r="U42" s="52">
        <v>0</v>
      </c>
    </row>
    <row r="43" s="2" customFormat="1" ht="28" customHeight="1" spans="1:21">
      <c r="A43" s="26"/>
      <c r="B43" s="20" t="s">
        <v>41</v>
      </c>
      <c r="C43" s="26"/>
      <c r="D43" s="26"/>
      <c r="E43" s="26"/>
      <c r="F43" s="22" t="s">
        <v>131</v>
      </c>
      <c r="G43" s="23" t="s">
        <v>132</v>
      </c>
      <c r="H43" s="24">
        <v>6</v>
      </c>
      <c r="I43" s="49">
        <v>3939.4</v>
      </c>
      <c r="J43" s="24">
        <v>5</v>
      </c>
      <c r="K43" s="50">
        <v>3099.5</v>
      </c>
      <c r="L43" s="24">
        <v>1</v>
      </c>
      <c r="M43" s="51">
        <v>839.9</v>
      </c>
      <c r="N43" s="24">
        <v>0</v>
      </c>
      <c r="O43" s="52">
        <v>0</v>
      </c>
      <c r="P43" s="24">
        <f t="shared" si="2"/>
        <v>1</v>
      </c>
      <c r="Q43" s="52">
        <f t="shared" si="3"/>
        <v>839.9</v>
      </c>
      <c r="R43" s="24">
        <v>5</v>
      </c>
      <c r="S43" s="52">
        <v>3099.5</v>
      </c>
      <c r="T43" s="24">
        <v>1</v>
      </c>
      <c r="U43" s="52">
        <v>839.9</v>
      </c>
    </row>
    <row r="44" s="2" customFormat="1" ht="28" customHeight="1" spans="1:21">
      <c r="A44" s="26"/>
      <c r="B44" s="20" t="s">
        <v>41</v>
      </c>
      <c r="C44" s="26"/>
      <c r="D44" s="26"/>
      <c r="E44" s="26"/>
      <c r="F44" s="22" t="s">
        <v>133</v>
      </c>
      <c r="G44" s="23" t="s">
        <v>134</v>
      </c>
      <c r="H44" s="24">
        <v>15</v>
      </c>
      <c r="I44" s="49">
        <v>9508.6</v>
      </c>
      <c r="J44" s="24">
        <v>15</v>
      </c>
      <c r="K44" s="50">
        <v>9508.6</v>
      </c>
      <c r="L44" s="24">
        <v>0</v>
      </c>
      <c r="M44" s="51">
        <v>0</v>
      </c>
      <c r="N44" s="24">
        <v>0</v>
      </c>
      <c r="O44" s="52">
        <v>0</v>
      </c>
      <c r="P44" s="24">
        <f t="shared" si="2"/>
        <v>0</v>
      </c>
      <c r="Q44" s="52">
        <f t="shared" si="3"/>
        <v>0</v>
      </c>
      <c r="R44" s="24">
        <v>15</v>
      </c>
      <c r="S44" s="52">
        <v>9508.6</v>
      </c>
      <c r="T44" s="24">
        <v>0</v>
      </c>
      <c r="U44" s="52">
        <v>0</v>
      </c>
    </row>
    <row r="45" s="2" customFormat="1" ht="28" customHeight="1" spans="1:21">
      <c r="A45" s="26"/>
      <c r="B45" s="20" t="s">
        <v>41</v>
      </c>
      <c r="C45" s="26"/>
      <c r="D45" s="26"/>
      <c r="E45" s="26"/>
      <c r="F45" s="22" t="s">
        <v>135</v>
      </c>
      <c r="G45" s="23" t="s">
        <v>136</v>
      </c>
      <c r="H45" s="24">
        <v>2</v>
      </c>
      <c r="I45" s="49">
        <v>679.9</v>
      </c>
      <c r="J45" s="24">
        <v>2</v>
      </c>
      <c r="K45" s="50">
        <v>679.9</v>
      </c>
      <c r="L45" s="24">
        <v>0</v>
      </c>
      <c r="M45" s="51">
        <v>0</v>
      </c>
      <c r="N45" s="24">
        <v>0</v>
      </c>
      <c r="O45" s="52">
        <v>0</v>
      </c>
      <c r="P45" s="24">
        <f t="shared" si="2"/>
        <v>0</v>
      </c>
      <c r="Q45" s="52">
        <f t="shared" si="3"/>
        <v>0</v>
      </c>
      <c r="R45" s="24">
        <v>2</v>
      </c>
      <c r="S45" s="52">
        <v>679.9</v>
      </c>
      <c r="T45" s="24">
        <v>0</v>
      </c>
      <c r="U45" s="52">
        <v>0</v>
      </c>
    </row>
    <row r="46" s="2" customFormat="1" ht="28" customHeight="1" spans="1:21">
      <c r="A46" s="27"/>
      <c r="B46" s="20" t="s">
        <v>41</v>
      </c>
      <c r="C46" s="27"/>
      <c r="D46" s="27"/>
      <c r="E46" s="27"/>
      <c r="F46" s="22" t="s">
        <v>137</v>
      </c>
      <c r="G46" s="23" t="s">
        <v>138</v>
      </c>
      <c r="H46" s="24">
        <v>26</v>
      </c>
      <c r="I46" s="49">
        <v>14190.7</v>
      </c>
      <c r="J46" s="24">
        <v>25</v>
      </c>
      <c r="K46" s="50">
        <v>13635.7</v>
      </c>
      <c r="L46" s="24">
        <v>1</v>
      </c>
      <c r="M46" s="51">
        <v>555</v>
      </c>
      <c r="N46" s="24">
        <v>0</v>
      </c>
      <c r="O46" s="52">
        <v>0</v>
      </c>
      <c r="P46" s="24">
        <f t="shared" si="2"/>
        <v>1</v>
      </c>
      <c r="Q46" s="52">
        <f t="shared" si="3"/>
        <v>555</v>
      </c>
      <c r="R46" s="24">
        <v>25</v>
      </c>
      <c r="S46" s="52">
        <v>13635.7</v>
      </c>
      <c r="T46" s="24">
        <v>1</v>
      </c>
      <c r="U46" s="52">
        <v>555</v>
      </c>
    </row>
    <row r="47" s="2" customFormat="1" ht="28" customHeight="1" spans="1:21">
      <c r="A47" s="19">
        <v>429</v>
      </c>
      <c r="B47" s="20" t="s">
        <v>41</v>
      </c>
      <c r="C47" s="19" t="s">
        <v>139</v>
      </c>
      <c r="D47" s="21" t="s">
        <v>139</v>
      </c>
      <c r="E47" s="21">
        <v>1</v>
      </c>
      <c r="F47" s="22" t="s">
        <v>139</v>
      </c>
      <c r="G47" s="23" t="s">
        <v>140</v>
      </c>
      <c r="H47" s="24">
        <v>12</v>
      </c>
      <c r="I47" s="49">
        <v>7705.8</v>
      </c>
      <c r="J47" s="24">
        <v>12</v>
      </c>
      <c r="K47" s="50">
        <v>7705.8</v>
      </c>
      <c r="L47" s="24">
        <v>0</v>
      </c>
      <c r="M47" s="51">
        <v>0</v>
      </c>
      <c r="N47" s="24">
        <v>0</v>
      </c>
      <c r="O47" s="52">
        <v>0</v>
      </c>
      <c r="P47" s="24">
        <f t="shared" si="2"/>
        <v>0</v>
      </c>
      <c r="Q47" s="52">
        <f t="shared" si="3"/>
        <v>0</v>
      </c>
      <c r="R47" s="24">
        <v>12</v>
      </c>
      <c r="S47" s="52">
        <v>7705.8</v>
      </c>
      <c r="T47" s="24">
        <v>0</v>
      </c>
      <c r="U47" s="52">
        <v>0</v>
      </c>
    </row>
    <row r="48" s="2" customFormat="1" ht="28" customHeight="1" spans="1:21">
      <c r="A48" s="25">
        <v>456</v>
      </c>
      <c r="B48" s="20" t="s">
        <v>41</v>
      </c>
      <c r="C48" s="25" t="s">
        <v>141</v>
      </c>
      <c r="D48" s="25" t="s">
        <v>141</v>
      </c>
      <c r="E48" s="25">
        <v>2</v>
      </c>
      <c r="F48" s="22" t="s">
        <v>142</v>
      </c>
      <c r="G48" s="23" t="s">
        <v>143</v>
      </c>
      <c r="H48" s="24">
        <v>16</v>
      </c>
      <c r="I48" s="49">
        <v>13838.5</v>
      </c>
      <c r="J48" s="24">
        <v>16</v>
      </c>
      <c r="K48" s="50">
        <v>13838.5</v>
      </c>
      <c r="L48" s="24">
        <v>0</v>
      </c>
      <c r="M48" s="51">
        <v>0</v>
      </c>
      <c r="N48" s="24">
        <v>0</v>
      </c>
      <c r="O48" s="52">
        <v>0</v>
      </c>
      <c r="P48" s="24">
        <f t="shared" ref="P48:P52" si="4">T48</f>
        <v>0</v>
      </c>
      <c r="Q48" s="52">
        <f t="shared" ref="Q48:Q52" si="5">U48</f>
        <v>0</v>
      </c>
      <c r="R48" s="24">
        <v>16</v>
      </c>
      <c r="S48" s="52">
        <v>13838.5</v>
      </c>
      <c r="T48" s="24">
        <v>0</v>
      </c>
      <c r="U48" s="52">
        <v>0</v>
      </c>
    </row>
    <row r="49" s="2" customFormat="1" ht="28" customHeight="1" spans="1:21">
      <c r="A49" s="27"/>
      <c r="B49" s="20" t="s">
        <v>41</v>
      </c>
      <c r="C49" s="27"/>
      <c r="D49" s="27"/>
      <c r="E49" s="27"/>
      <c r="F49" s="22" t="s">
        <v>144</v>
      </c>
      <c r="G49" s="23" t="s">
        <v>145</v>
      </c>
      <c r="H49" s="24">
        <v>8</v>
      </c>
      <c r="I49" s="49">
        <v>2591.2</v>
      </c>
      <c r="J49" s="24">
        <v>8</v>
      </c>
      <c r="K49" s="50">
        <v>2591.2</v>
      </c>
      <c r="L49" s="24">
        <v>0</v>
      </c>
      <c r="M49" s="51">
        <v>0</v>
      </c>
      <c r="N49" s="24">
        <v>0</v>
      </c>
      <c r="O49" s="52">
        <v>0</v>
      </c>
      <c r="P49" s="24">
        <f t="shared" si="4"/>
        <v>0</v>
      </c>
      <c r="Q49" s="52">
        <f t="shared" si="5"/>
        <v>0</v>
      </c>
      <c r="R49" s="24">
        <v>8</v>
      </c>
      <c r="S49" s="52">
        <v>2591.2</v>
      </c>
      <c r="T49" s="24">
        <v>0</v>
      </c>
      <c r="U49" s="52">
        <v>0</v>
      </c>
    </row>
    <row r="50" s="2" customFormat="1" ht="28" customHeight="1" spans="1:21">
      <c r="A50" s="19">
        <v>457</v>
      </c>
      <c r="B50" s="20" t="s">
        <v>41</v>
      </c>
      <c r="C50" s="19" t="s">
        <v>146</v>
      </c>
      <c r="D50" s="21" t="s">
        <v>146</v>
      </c>
      <c r="E50" s="21">
        <v>1</v>
      </c>
      <c r="F50" s="22" t="s">
        <v>147</v>
      </c>
      <c r="G50" s="23" t="s">
        <v>148</v>
      </c>
      <c r="H50" s="24">
        <v>1</v>
      </c>
      <c r="I50" s="49">
        <v>999.9</v>
      </c>
      <c r="J50" s="24">
        <v>1</v>
      </c>
      <c r="K50" s="50">
        <v>999.9</v>
      </c>
      <c r="L50" s="24">
        <v>0</v>
      </c>
      <c r="M50" s="51">
        <v>0</v>
      </c>
      <c r="N50" s="24">
        <v>0</v>
      </c>
      <c r="O50" s="52">
        <v>0</v>
      </c>
      <c r="P50" s="24">
        <f t="shared" si="4"/>
        <v>0</v>
      </c>
      <c r="Q50" s="52">
        <f t="shared" si="5"/>
        <v>0</v>
      </c>
      <c r="R50" s="24">
        <v>1</v>
      </c>
      <c r="S50" s="52">
        <v>999.9</v>
      </c>
      <c r="T50" s="24">
        <v>0</v>
      </c>
      <c r="U50" s="52">
        <v>0</v>
      </c>
    </row>
    <row r="51" s="2" customFormat="1" ht="28" customHeight="1" spans="1:21">
      <c r="A51" s="19">
        <v>605</v>
      </c>
      <c r="B51" s="20" t="s">
        <v>41</v>
      </c>
      <c r="C51" s="19" t="s">
        <v>149</v>
      </c>
      <c r="D51" s="21" t="s">
        <v>150</v>
      </c>
      <c r="E51" s="21">
        <v>1</v>
      </c>
      <c r="F51" s="22" t="s">
        <v>150</v>
      </c>
      <c r="G51" s="23" t="s">
        <v>151</v>
      </c>
      <c r="H51" s="24">
        <v>25</v>
      </c>
      <c r="I51" s="49">
        <v>21637.7</v>
      </c>
      <c r="J51" s="24">
        <v>25</v>
      </c>
      <c r="K51" s="50">
        <v>21637.7</v>
      </c>
      <c r="L51" s="24">
        <v>0</v>
      </c>
      <c r="M51" s="51">
        <v>0</v>
      </c>
      <c r="N51" s="24">
        <v>0</v>
      </c>
      <c r="O51" s="52">
        <v>0</v>
      </c>
      <c r="P51" s="24">
        <f t="shared" si="4"/>
        <v>0</v>
      </c>
      <c r="Q51" s="52">
        <f t="shared" si="5"/>
        <v>0</v>
      </c>
      <c r="R51" s="24">
        <v>25</v>
      </c>
      <c r="S51" s="52">
        <v>21637.7</v>
      </c>
      <c r="T51" s="24">
        <v>0</v>
      </c>
      <c r="U51" s="52">
        <v>0</v>
      </c>
    </row>
    <row r="52" s="2" customFormat="1" ht="28" customHeight="1" spans="1:21">
      <c r="A52" s="19">
        <v>610</v>
      </c>
      <c r="B52" s="20" t="s">
        <v>41</v>
      </c>
      <c r="C52" s="19" t="s">
        <v>152</v>
      </c>
      <c r="D52" s="21" t="s">
        <v>152</v>
      </c>
      <c r="E52" s="21">
        <v>1</v>
      </c>
      <c r="F52" s="22" t="s">
        <v>153</v>
      </c>
      <c r="G52" s="23" t="s">
        <v>154</v>
      </c>
      <c r="H52" s="24">
        <v>16</v>
      </c>
      <c r="I52" s="49">
        <v>8468.4</v>
      </c>
      <c r="J52" s="24">
        <v>16</v>
      </c>
      <c r="K52" s="50">
        <v>8468.4</v>
      </c>
      <c r="L52" s="24">
        <v>0</v>
      </c>
      <c r="M52" s="51">
        <v>0</v>
      </c>
      <c r="N52" s="24">
        <v>0</v>
      </c>
      <c r="O52" s="52">
        <v>0</v>
      </c>
      <c r="P52" s="24">
        <f t="shared" si="4"/>
        <v>0</v>
      </c>
      <c r="Q52" s="52">
        <f t="shared" si="5"/>
        <v>0</v>
      </c>
      <c r="R52" s="24">
        <v>16</v>
      </c>
      <c r="S52" s="52">
        <v>8468.4</v>
      </c>
      <c r="T52" s="24">
        <v>0</v>
      </c>
      <c r="U52" s="52">
        <v>0</v>
      </c>
    </row>
    <row r="53" s="3" customFormat="1" customHeight="1" spans="1:21">
      <c r="A53" s="28"/>
      <c r="B53" s="29" t="s">
        <v>155</v>
      </c>
      <c r="C53" s="30"/>
      <c r="D53" s="28"/>
      <c r="E53" s="31"/>
      <c r="F53" s="32"/>
      <c r="G53" s="32"/>
      <c r="H53" s="29">
        <v>1208</v>
      </c>
      <c r="I53" s="31">
        <v>869923.4</v>
      </c>
      <c r="J53" s="29">
        <v>1178</v>
      </c>
      <c r="K53" s="31">
        <v>846435.8</v>
      </c>
      <c r="L53" s="29">
        <v>30</v>
      </c>
      <c r="M53" s="31">
        <v>23487.6</v>
      </c>
      <c r="N53" s="32">
        <v>0</v>
      </c>
      <c r="O53" s="31">
        <v>0</v>
      </c>
      <c r="P53" s="29">
        <v>30</v>
      </c>
      <c r="Q53" s="31">
        <v>23487.6</v>
      </c>
      <c r="R53" s="32">
        <v>1178</v>
      </c>
      <c r="S53" s="31">
        <v>846435.8</v>
      </c>
      <c r="T53" s="32">
        <v>30</v>
      </c>
      <c r="U53" s="31">
        <v>23487.6</v>
      </c>
    </row>
  </sheetData>
  <autoFilter ref="A4:AA53">
    <extLst/>
  </autoFilter>
  <mergeCells count="48">
    <mergeCell ref="A1:U1"/>
    <mergeCell ref="J2:M2"/>
    <mergeCell ref="N2:Q2"/>
    <mergeCell ref="R2:U2"/>
    <mergeCell ref="J3:K3"/>
    <mergeCell ref="L3:M3"/>
    <mergeCell ref="N3:O3"/>
    <mergeCell ref="P3:Q3"/>
    <mergeCell ref="R3:S3"/>
    <mergeCell ref="T3:U3"/>
    <mergeCell ref="A2:A5"/>
    <mergeCell ref="A8:A11"/>
    <mergeCell ref="A12:A14"/>
    <mergeCell ref="A17:A19"/>
    <mergeCell ref="A34:A35"/>
    <mergeCell ref="A36:A39"/>
    <mergeCell ref="A40:A46"/>
    <mergeCell ref="A48:A49"/>
    <mergeCell ref="B2:B5"/>
    <mergeCell ref="C2:C5"/>
    <mergeCell ref="C8:C11"/>
    <mergeCell ref="C12:C14"/>
    <mergeCell ref="C17:C19"/>
    <mergeCell ref="C34:C35"/>
    <mergeCell ref="C36:C39"/>
    <mergeCell ref="C40:C46"/>
    <mergeCell ref="C48:C49"/>
    <mergeCell ref="D2:D5"/>
    <mergeCell ref="D8:D11"/>
    <mergeCell ref="D12:D14"/>
    <mergeCell ref="D17:D19"/>
    <mergeCell ref="D34:D35"/>
    <mergeCell ref="D36:D39"/>
    <mergeCell ref="D40:D46"/>
    <mergeCell ref="D48:D49"/>
    <mergeCell ref="E2:E5"/>
    <mergeCell ref="E8:E11"/>
    <mergeCell ref="E12:E14"/>
    <mergeCell ref="E17:E19"/>
    <mergeCell ref="E34:E35"/>
    <mergeCell ref="E36:E39"/>
    <mergeCell ref="E40:E46"/>
    <mergeCell ref="E48:E49"/>
    <mergeCell ref="F2:F5"/>
    <mergeCell ref="G2:G5"/>
    <mergeCell ref="H4:H5"/>
    <mergeCell ref="I4:I5"/>
    <mergeCell ref="H2:I3"/>
  </mergeCells>
  <pageMargins left="0.7" right="0.7" top="0.75" bottom="0.75" header="0.3" footer="0.3"/>
  <pageSetup paperSize="9" scale="32"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3.支二期汇总表（分商户）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dc:creator>
  <cp:lastModifiedBy>pzd</cp:lastModifiedBy>
  <dcterms:created xsi:type="dcterms:W3CDTF">2025-07-09T02:35:00Z</dcterms:created>
  <dcterms:modified xsi:type="dcterms:W3CDTF">2025-07-09T07:35:33Z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141230CB78EC4C09A9BE0BF8E5825589_11</vt:lpwstr>
  </property>
  <property fmtid="{D5CDD505-2E9C-101B-9397-08002B2CF9AE}" pid="3" name="KSOProductBuildVer">
    <vt:lpwstr>2052-11.3.0.9228</vt:lpwstr>
  </property>
</Properties>
</file>